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9140" windowHeight="7176"/>
  </bookViews>
  <sheets>
    <sheet name="HMG" sheetId="1" r:id="rId1"/>
    <sheet name="Njml.ž. B" sheetId="3" r:id="rId2"/>
    <sheet name="Njml. ž. A" sheetId="2" r:id="rId3"/>
    <sheet name="Ml.ž. B" sheetId="4" r:id="rId4"/>
    <sheet name="Ml.ž. A" sheetId="5" r:id="rId5"/>
    <sheet name="Ža B" sheetId="6" r:id="rId6"/>
    <sheet name="Ža A" sheetId="7" r:id="rId7"/>
  </sheets>
  <calcPr calcId="145621"/>
</workbook>
</file>

<file path=xl/calcChain.xml><?xml version="1.0" encoding="utf-8"?>
<calcChain xmlns="http://schemas.openxmlformats.org/spreadsheetml/2006/main">
  <c r="D39" i="1" l="1"/>
  <c r="E38" i="1"/>
  <c r="E36" i="1"/>
  <c r="E35" i="1"/>
  <c r="E33" i="1"/>
  <c r="E31" i="1"/>
  <c r="E29" i="1"/>
  <c r="E27" i="1"/>
  <c r="E25" i="1"/>
  <c r="G25" i="1" s="1"/>
  <c r="F26" i="1" s="1"/>
  <c r="G26" i="1" s="1"/>
  <c r="F27" i="1" s="1"/>
  <c r="E16" i="1"/>
  <c r="D20" i="1"/>
  <c r="E8" i="1"/>
  <c r="E10" i="1"/>
  <c r="E12" i="1"/>
  <c r="E14" i="1"/>
  <c r="E17" i="1"/>
  <c r="E19" i="1"/>
  <c r="E6" i="1"/>
  <c r="G6" i="1" s="1"/>
  <c r="F7" i="1" s="1"/>
  <c r="G7" i="1" s="1"/>
  <c r="F8" i="1" s="1"/>
  <c r="G8" i="1" l="1"/>
  <c r="F9" i="1" s="1"/>
  <c r="G9" i="1" s="1"/>
  <c r="F10" i="1" s="1"/>
  <c r="G10" i="1" s="1"/>
  <c r="F11" i="1" s="1"/>
  <c r="G11" i="1" s="1"/>
  <c r="F12" i="1" s="1"/>
  <c r="G12" i="1" s="1"/>
  <c r="F13" i="1" s="1"/>
  <c r="G13" i="1" s="1"/>
  <c r="F14" i="1" s="1"/>
  <c r="G14" i="1" s="1"/>
  <c r="F15" i="1" s="1"/>
  <c r="G15" i="1" s="1"/>
  <c r="F16" i="1" s="1"/>
  <c r="G16" i="1" s="1"/>
  <c r="F17" i="1" s="1"/>
  <c r="G17" i="1" s="1"/>
  <c r="F18" i="1" s="1"/>
  <c r="G18" i="1" s="1"/>
  <c r="F19" i="1" s="1"/>
  <c r="G19" i="1" s="1"/>
  <c r="G27" i="1"/>
  <c r="F28" i="1" s="1"/>
  <c r="G28" i="1" s="1"/>
  <c r="F29" i="1" s="1"/>
  <c r="G29" i="1" s="1"/>
  <c r="F30" i="1" s="1"/>
  <c r="G30" i="1" s="1"/>
  <c r="F31" i="1" s="1"/>
  <c r="G31" i="1" s="1"/>
  <c r="F32" i="1" s="1"/>
  <c r="G32" i="1" s="1"/>
  <c r="F33" i="1" s="1"/>
  <c r="G33" i="1" s="1"/>
  <c r="F34" i="1" s="1"/>
  <c r="G34" i="1" s="1"/>
  <c r="F35" i="1" s="1"/>
  <c r="G35" i="1" s="1"/>
  <c r="F36" i="1" s="1"/>
  <c r="G36" i="1" s="1"/>
  <c r="F37" i="1" s="1"/>
  <c r="G37" i="1" s="1"/>
  <c r="F38" i="1" s="1"/>
  <c r="G38" i="1" s="1"/>
</calcChain>
</file>

<file path=xl/sharedStrings.xml><?xml version="1.0" encoding="utf-8"?>
<sst xmlns="http://schemas.openxmlformats.org/spreadsheetml/2006/main" count="423" uniqueCount="233">
  <si>
    <t>Úprava ledu</t>
  </si>
  <si>
    <t>Úprava ledu + oběd</t>
  </si>
  <si>
    <t>Mladší žačky B</t>
  </si>
  <si>
    <t>Mladší žačky A</t>
  </si>
  <si>
    <t>Žačky B</t>
  </si>
  <si>
    <t>Žačky A</t>
  </si>
  <si>
    <t>Juniorky</t>
  </si>
  <si>
    <t>Nejmladší žačky B</t>
  </si>
  <si>
    <t>Nejmladší žačky A</t>
  </si>
  <si>
    <t>Celkem</t>
  </si>
  <si>
    <t>Orientační čas/1 závodnice</t>
  </si>
  <si>
    <t>počet závodnic</t>
  </si>
  <si>
    <t>Doba trvání</t>
  </si>
  <si>
    <t>Čas začátku</t>
  </si>
  <si>
    <t>Čas konce</t>
  </si>
  <si>
    <t>Žáci A</t>
  </si>
  <si>
    <t>Časový plán - pesimistická varianta</t>
  </si>
  <si>
    <t>Časový plán - dle doporučených časů ČKS</t>
  </si>
  <si>
    <t>Bendová Tereza</t>
  </si>
  <si>
    <t>Krasobruslařský klub Plzeň, z.s. (38)</t>
  </si>
  <si>
    <t>Blahoutová Eva</t>
  </si>
  <si>
    <t>SPORT Most z.s. (46)</t>
  </si>
  <si>
    <t>Čejková Kateřina</t>
  </si>
  <si>
    <t>HC Strakonice (66)</t>
  </si>
  <si>
    <t>Furtáková Sofie</t>
  </si>
  <si>
    <t>Hockey club Tábor, z.s. (85)</t>
  </si>
  <si>
    <t>Hejhalová Christina</t>
  </si>
  <si>
    <t>SKK Ostrov, z.s. (11)</t>
  </si>
  <si>
    <t>Hušková Naďa</t>
  </si>
  <si>
    <t>Charvátová Agáta</t>
  </si>
  <si>
    <t>SK Kraso Bílina z.s. (91)</t>
  </si>
  <si>
    <t>Jindrová Nikola</t>
  </si>
  <si>
    <t>TJ Spartak Soběslav, z.s. (62)</t>
  </si>
  <si>
    <t>Kadlecová Kateřina</t>
  </si>
  <si>
    <t>Bruslařský klub České Budějovice z.s.(03)</t>
  </si>
  <si>
    <t>Kaiglová Sára</t>
  </si>
  <si>
    <t>Kraso Sokolov, z.s. (47)</t>
  </si>
  <si>
    <t>Kubíková Vanesa</t>
  </si>
  <si>
    <t>Kraso Hronov (94)</t>
  </si>
  <si>
    <t>Kühmelová Kristina</t>
  </si>
  <si>
    <t>TJ Autoškoda Mladá Boleslav, z.s (26)</t>
  </si>
  <si>
    <t>Málková Michaela</t>
  </si>
  <si>
    <t>Bruslařský klub Hradec Králové z.s. (10)</t>
  </si>
  <si>
    <t>Maršíková Nikola</t>
  </si>
  <si>
    <t>Krasobruslařský klub Pardubice (36)</t>
  </si>
  <si>
    <t>Mátlová Tereza</t>
  </si>
  <si>
    <t>Kraso Česká Lípa, z.s. (63)</t>
  </si>
  <si>
    <t>Menclová Emma</t>
  </si>
  <si>
    <t>Mináriková Tereza</t>
  </si>
  <si>
    <t>Tělovýchovná jednota Kraso Náchod, z.s. (27)</t>
  </si>
  <si>
    <t>Pešková Justýna</t>
  </si>
  <si>
    <t>Bruslařský klub Variace Liberec, z.s. (21)</t>
  </si>
  <si>
    <t>Šeba Natálie</t>
  </si>
  <si>
    <t>HC PZ Kraso Kladno, z.s. (33)</t>
  </si>
  <si>
    <t>Šimánková Lenka</t>
  </si>
  <si>
    <t>Vrátná Adéla</t>
  </si>
  <si>
    <t>Vršitá Magdaléna</t>
  </si>
  <si>
    <t>Krasobruslařský klub Chomutov, z.s. (13)</t>
  </si>
  <si>
    <t>Zůnová Karla</t>
  </si>
  <si>
    <t>Asociace Sportovních Klubů Lovosice (23)</t>
  </si>
  <si>
    <t>Borusíková Michaela</t>
  </si>
  <si>
    <t>Fukalová Valentýna</t>
  </si>
  <si>
    <t>Akademie Tomáše Vernera z. s. (15)</t>
  </si>
  <si>
    <t>Gondeková Adéla</t>
  </si>
  <si>
    <t>Univerzitní sportovní klub Praha, spolek (42)</t>
  </si>
  <si>
    <t>Hlavačková Mariana</t>
  </si>
  <si>
    <t>Horkavá Valerie</t>
  </si>
  <si>
    <t>Máchová Nela</t>
  </si>
  <si>
    <t>Ústecký Krasobruslařský klub, o.s. (51)</t>
  </si>
  <si>
    <t>Vrbová Tereza</t>
  </si>
  <si>
    <t>N</t>
  </si>
  <si>
    <t>Seznam přijatých závodnic</t>
  </si>
  <si>
    <t>Náhradníci</t>
  </si>
  <si>
    <t>Antalová Bára</t>
  </si>
  <si>
    <t>Cachová Melissa</t>
  </si>
  <si>
    <t>Domastová Barbora</t>
  </si>
  <si>
    <t>Eliášová Annie</t>
  </si>
  <si>
    <t>Fejfarová Karolína</t>
  </si>
  <si>
    <t>BK Kraso Mladá Boleslav z.s. (52)</t>
  </si>
  <si>
    <t>Gelnarová Laura</t>
  </si>
  <si>
    <t>HC Rakovník, z.s. (92)</t>
  </si>
  <si>
    <t>Hančlová Ema</t>
  </si>
  <si>
    <t>Hrábková Natálie</t>
  </si>
  <si>
    <t>Křivánková Karolína</t>
  </si>
  <si>
    <t>KK královského města Slaného, z.s. (17)</t>
  </si>
  <si>
    <t>Křivánková Adéla</t>
  </si>
  <si>
    <t>TJ Stadion Brno, z.s. (01)</t>
  </si>
  <si>
    <t>Lišťanská Zuzana</t>
  </si>
  <si>
    <t>HC Litvínov, sportovní spolek (22)</t>
  </si>
  <si>
    <t>Macourková Angelika</t>
  </si>
  <si>
    <t>Marešová Adéla</t>
  </si>
  <si>
    <t>Mašková Markéta</t>
  </si>
  <si>
    <t>Michlíková Isabela</t>
  </si>
  <si>
    <t>Musilová Lucie</t>
  </si>
  <si>
    <t>Nečesalová Tereza</t>
  </si>
  <si>
    <t>Krasobruslařský klub Rokycany, z.s. (56)</t>
  </si>
  <si>
    <t>Nechanická Nela</t>
  </si>
  <si>
    <t>Pokorná Nela</t>
  </si>
  <si>
    <t>Ryšavá Karolína</t>
  </si>
  <si>
    <t>Smolová Tereza</t>
  </si>
  <si>
    <t>Krasobruslařský klub Česká Třebová, z.s. (89)</t>
  </si>
  <si>
    <t>Šilerová Lucie</t>
  </si>
  <si>
    <t>Veitová Žofie</t>
  </si>
  <si>
    <t>Veselá Sofie</t>
  </si>
  <si>
    <t>Vobnášilová Alena</t>
  </si>
  <si>
    <t>SK Kraso Děčín, z.s. (65)</t>
  </si>
  <si>
    <t>Zoulová Veronika</t>
  </si>
  <si>
    <t>Hrabánková Eliška</t>
  </si>
  <si>
    <t>Hradecká Lucie</t>
  </si>
  <si>
    <t>Pánková Tereza</t>
  </si>
  <si>
    <t>Pisková Hana</t>
  </si>
  <si>
    <t>Samková Pavla</t>
  </si>
  <si>
    <t>Náhradnice</t>
  </si>
  <si>
    <t>Benešová Rozálie</t>
  </si>
  <si>
    <t>Černíková Karolína</t>
  </si>
  <si>
    <t>Kraso Chrudim, z.s. (07)</t>
  </si>
  <si>
    <t>Hlušková Sára</t>
  </si>
  <si>
    <t>Janáčková Nikola</t>
  </si>
  <si>
    <t>Jeklová Vanda</t>
  </si>
  <si>
    <t>Karešová Karolína</t>
  </si>
  <si>
    <t>Lokvencová Amélie</t>
  </si>
  <si>
    <t>Loucká Dominika</t>
  </si>
  <si>
    <t>Maříková Štěpánka</t>
  </si>
  <si>
    <t>Mašková Taťána</t>
  </si>
  <si>
    <t>Müllerová Amálie</t>
  </si>
  <si>
    <t>Nečesalová Anežka</t>
  </si>
  <si>
    <t>Pankova Anna</t>
  </si>
  <si>
    <t>Pisková Markéta</t>
  </si>
  <si>
    <t>Podlahová Marie</t>
  </si>
  <si>
    <t>Prášilová Zoe</t>
  </si>
  <si>
    <t>Průdková Anna</t>
  </si>
  <si>
    <t>HC Ledeč nad Sázavou z.s. (70)</t>
  </si>
  <si>
    <t>Raunerová Magdalena</t>
  </si>
  <si>
    <t>Smolová Aneta</t>
  </si>
  <si>
    <t>Šmídová Kateřina</t>
  </si>
  <si>
    <t>Šťastná Viktorie</t>
  </si>
  <si>
    <t>Štěpánová Eliška</t>
  </si>
  <si>
    <t>Toncarová Tereza</t>
  </si>
  <si>
    <t>Tůmová Justina</t>
  </si>
  <si>
    <t>Váňová Kristýna</t>
  </si>
  <si>
    <t>Spartak Žebrák z.s. (80)</t>
  </si>
  <si>
    <t>Vondráčková Anna</t>
  </si>
  <si>
    <t>Danišová Barbora</t>
  </si>
  <si>
    <t>Dobrovolná Ella</t>
  </si>
  <si>
    <t>Pudilová Lucie</t>
  </si>
  <si>
    <t>Benešová Eliška</t>
  </si>
  <si>
    <t>Bláhová Naomi</t>
  </si>
  <si>
    <t>Brumlichová Dorota</t>
  </si>
  <si>
    <t>Cohen Debora</t>
  </si>
  <si>
    <t>Havelková Eliška</t>
  </si>
  <si>
    <t>Holánková Dominika</t>
  </si>
  <si>
    <t>Hubková Natalie</t>
  </si>
  <si>
    <t>Hüblová Viktorie</t>
  </si>
  <si>
    <t>Kitlerová Tereza</t>
  </si>
  <si>
    <t>Kozáková Natálie</t>
  </si>
  <si>
    <t>Křivánková Jarmila</t>
  </si>
  <si>
    <t>Marková Karolína</t>
  </si>
  <si>
    <t>Mikešová Noemi</t>
  </si>
  <si>
    <t>TJ Kralupy, z.s. (20)</t>
  </si>
  <si>
    <t>Nývltová Veronika</t>
  </si>
  <si>
    <t>Pechoušová Natálie</t>
  </si>
  <si>
    <t>Pincáková Anna</t>
  </si>
  <si>
    <t>Poková Adéla</t>
  </si>
  <si>
    <t>Revajová Adéla</t>
  </si>
  <si>
    <t>Rodová Zuzana</t>
  </si>
  <si>
    <t>SK Jiskra Domažlice, z.s. (84)</t>
  </si>
  <si>
    <t>Řezníčková Barbora</t>
  </si>
  <si>
    <t>Skalická Tereza</t>
  </si>
  <si>
    <t>Strnadová Anna</t>
  </si>
  <si>
    <t>Škrdlantová Veronika</t>
  </si>
  <si>
    <t>Bruslařský klub Příbram (45)</t>
  </si>
  <si>
    <t>Šnebergerová Nela</t>
  </si>
  <si>
    <t>Vesecká Tereza</t>
  </si>
  <si>
    <t>Hogenová Sofie</t>
  </si>
  <si>
    <t>Kucianová Barbora</t>
  </si>
  <si>
    <t>Pártlová Kristýna</t>
  </si>
  <si>
    <t>Sitková Nikola</t>
  </si>
  <si>
    <t>Bělonohá Tereza</t>
  </si>
  <si>
    <t>Budianu Viktorie</t>
  </si>
  <si>
    <t>Ciprová Markéta</t>
  </si>
  <si>
    <t>Dusíková Šarlota</t>
  </si>
  <si>
    <t>Herčíková Michaela</t>
  </si>
  <si>
    <t>Holíková Vanesa</t>
  </si>
  <si>
    <t>Hradecká Karolína</t>
  </si>
  <si>
    <t>Krasobruslařský klub Nymburk z.s.(30)</t>
  </si>
  <si>
    <t>Hradiská Šárka</t>
  </si>
  <si>
    <t>Hůlková Radka</t>
  </si>
  <si>
    <t>Kimličková Adéla</t>
  </si>
  <si>
    <t>Kitlerová Petra</t>
  </si>
  <si>
    <t>Klementová Ema</t>
  </si>
  <si>
    <t>Kopecká Alexandra</t>
  </si>
  <si>
    <t>Kormošová Kateřina</t>
  </si>
  <si>
    <t>Kozderková Leona</t>
  </si>
  <si>
    <t>Možná Veronika</t>
  </si>
  <si>
    <t>Figure Skating Club Olomouc, z.s. (31)</t>
  </si>
  <si>
    <t>Němečková Tereza</t>
  </si>
  <si>
    <t>Orlichová Nikola</t>
  </si>
  <si>
    <t>Saletová Kateřina</t>
  </si>
  <si>
    <t>Stolarzová Kristýna</t>
  </si>
  <si>
    <t>Šoupalová Klára</t>
  </si>
  <si>
    <t>Týčová Adéla</t>
  </si>
  <si>
    <t>Vondrová Veronika</t>
  </si>
  <si>
    <t>Vozková Julie</t>
  </si>
  <si>
    <t>Zajícová Adéla</t>
  </si>
  <si>
    <t>Machulová Hana</t>
  </si>
  <si>
    <t>Valterová Hana</t>
  </si>
  <si>
    <t>Čtvrtečková Tereza</t>
  </si>
  <si>
    <t>Delprete Sofia</t>
  </si>
  <si>
    <t>Doktorová Julie</t>
  </si>
  <si>
    <t>Dvořáková Nikola</t>
  </si>
  <si>
    <t>Farkašová Karolína</t>
  </si>
  <si>
    <t>SK krasobruslení SPARTA, z.s. (87)</t>
  </si>
  <si>
    <t>Heřmanová Emma</t>
  </si>
  <si>
    <t>Hloušková Viktorie</t>
  </si>
  <si>
    <t>Hubáčková Sára</t>
  </si>
  <si>
    <t>Humlová Karolína</t>
  </si>
  <si>
    <t>Košíková Anna</t>
  </si>
  <si>
    <t>Machačková Klára</t>
  </si>
  <si>
    <t>Miková Karolína</t>
  </si>
  <si>
    <t>Mosiurczaková Adéla</t>
  </si>
  <si>
    <t>Novotná Anežka</t>
  </si>
  <si>
    <t>Pavlíková Dominika</t>
  </si>
  <si>
    <t>Rutová Natálie</t>
  </si>
  <si>
    <t>Řehořková Soňa</t>
  </si>
  <si>
    <t>Schillerová Lada</t>
  </si>
  <si>
    <t>Slavíčková Sára</t>
  </si>
  <si>
    <t>KK Dvůr Králové n. L., z.s. (09)</t>
  </si>
  <si>
    <t>Štěpánová Karolína</t>
  </si>
  <si>
    <t>Toncarová Veronika</t>
  </si>
  <si>
    <t>Valentová Jana</t>
  </si>
  <si>
    <t>Živcová Jasmína</t>
  </si>
  <si>
    <t>Dotlačilová Kristýna</t>
  </si>
  <si>
    <t>Farkašová Magdalena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</si>
</sst>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64" fontId="0" fillId="0" borderId="11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Fill="1" applyBorder="1" applyAlignment="1">
      <alignment horizontal="left" vertical="center" wrapText="1"/>
    </xf>
    <xf numFmtId="14" fontId="0" fillId="0" borderId="16" xfId="0" applyNumberFormat="1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14" fontId="0" fillId="2" borderId="16" xfId="0" applyNumberFormat="1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7" xfId="0" applyFill="1" applyBorder="1" applyAlignment="1">
      <alignment horizontal="left" vertical="center" wrapText="1"/>
    </xf>
    <xf numFmtId="14" fontId="0" fillId="0" borderId="17" xfId="0" applyNumberFormat="1" applyFill="1" applyBorder="1" applyAlignment="1">
      <alignment horizontal="left" vertical="center" wrapText="1"/>
    </xf>
    <xf numFmtId="0" fontId="0" fillId="0" borderId="0" xfId="0" applyFill="1"/>
    <xf numFmtId="0" fontId="1" fillId="0" borderId="0" xfId="0" applyFont="1" applyAlignment="1">
      <alignment horizontal="center" vertical="center" shrinkToFit="1"/>
    </xf>
    <xf numFmtId="0" fontId="0" fillId="0" borderId="16" xfId="0" applyFill="1" applyBorder="1" applyAlignment="1">
      <alignment horizontal="center" vertical="center" wrapText="1"/>
    </xf>
    <xf numFmtId="14" fontId="0" fillId="0" borderId="16" xfId="0" applyNumberForma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14" fontId="0" fillId="2" borderId="16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6"/>
  <sheetViews>
    <sheetView tabSelected="1" workbookViewId="0">
      <selection activeCell="D25" sqref="D25:D38"/>
    </sheetView>
  </sheetViews>
  <sheetFormatPr defaultRowHeight="14.4" x14ac:dyDescent="0.3"/>
  <cols>
    <col min="2" max="2" width="22.21875" customWidth="1"/>
    <col min="3" max="4" width="10" customWidth="1"/>
    <col min="5" max="7" width="11.109375" customWidth="1"/>
  </cols>
  <sheetData>
    <row r="1" spans="1:19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3">
      <c r="A3" s="1"/>
      <c r="B3" s="39" t="s">
        <v>16</v>
      </c>
      <c r="C3" s="39"/>
      <c r="D3" s="39"/>
      <c r="E3" s="39"/>
      <c r="F3" s="39"/>
      <c r="G3" s="3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36" customHeight="1" thickBot="1" x14ac:dyDescent="0.35">
      <c r="A5" s="1"/>
      <c r="B5" s="16"/>
      <c r="C5" s="17" t="s">
        <v>10</v>
      </c>
      <c r="D5" s="18" t="s">
        <v>11</v>
      </c>
      <c r="E5" s="18" t="s">
        <v>12</v>
      </c>
      <c r="F5" s="18" t="s">
        <v>13</v>
      </c>
      <c r="G5" s="19" t="s">
        <v>14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3">
      <c r="A6" s="1"/>
      <c r="B6" s="12" t="s">
        <v>7</v>
      </c>
      <c r="C6" s="13">
        <v>3.1249999999999997E-3</v>
      </c>
      <c r="D6" s="14">
        <v>24</v>
      </c>
      <c r="E6" s="13">
        <f>D6*C6</f>
        <v>7.4999999999999997E-2</v>
      </c>
      <c r="F6" s="21">
        <v>0.29166666666666669</v>
      </c>
      <c r="G6" s="15">
        <f>F6+E6</f>
        <v>0.3666666666666667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3">
      <c r="A7" s="1"/>
      <c r="B7" s="5" t="s">
        <v>0</v>
      </c>
      <c r="C7" s="6"/>
      <c r="D7" s="7"/>
      <c r="E7" s="6">
        <v>1.0416666666666666E-2</v>
      </c>
      <c r="F7" s="6">
        <f>G6</f>
        <v>0.3666666666666667</v>
      </c>
      <c r="G7" s="8">
        <f>E7+F7</f>
        <v>0.37708333333333338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3">
      <c r="A8" s="1"/>
      <c r="B8" s="5" t="s">
        <v>8</v>
      </c>
      <c r="C8" s="6">
        <v>3.8194444444444443E-3</v>
      </c>
      <c r="D8" s="7">
        <v>24</v>
      </c>
      <c r="E8" s="6">
        <f t="shared" ref="E8:E19" si="0">D8*C8</f>
        <v>9.166666666666666E-2</v>
      </c>
      <c r="F8" s="6">
        <f>G7</f>
        <v>0.37708333333333338</v>
      </c>
      <c r="G8" s="8">
        <f>F8+E8</f>
        <v>0.46875000000000006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3">
      <c r="A9" s="1"/>
      <c r="B9" s="5" t="s">
        <v>1</v>
      </c>
      <c r="C9" s="6"/>
      <c r="D9" s="7"/>
      <c r="E9" s="6">
        <v>2.0833333333333332E-2</v>
      </c>
      <c r="F9" s="6">
        <f>G8</f>
        <v>0.46875000000000006</v>
      </c>
      <c r="G9" s="8">
        <f t="shared" ref="G9:G19" si="1">F9+E9</f>
        <v>0.48958333333333337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3">
      <c r="A10" s="1"/>
      <c r="B10" s="5" t="s">
        <v>2</v>
      </c>
      <c r="C10" s="6">
        <v>3.1249999999999997E-3</v>
      </c>
      <c r="D10" s="7">
        <v>24</v>
      </c>
      <c r="E10" s="6">
        <f t="shared" si="0"/>
        <v>7.4999999999999997E-2</v>
      </c>
      <c r="F10" s="6">
        <f t="shared" ref="F10:F19" si="2">G9</f>
        <v>0.48958333333333337</v>
      </c>
      <c r="G10" s="8">
        <f t="shared" si="1"/>
        <v>0.56458333333333333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3">
      <c r="A11" s="1"/>
      <c r="B11" s="5" t="s">
        <v>0</v>
      </c>
      <c r="C11" s="6"/>
      <c r="D11" s="7"/>
      <c r="E11" s="6">
        <v>1.0416666666666666E-2</v>
      </c>
      <c r="F11" s="6">
        <f t="shared" si="2"/>
        <v>0.56458333333333333</v>
      </c>
      <c r="G11" s="8">
        <f t="shared" si="1"/>
        <v>0.57499999999999996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3">
      <c r="A12" s="1"/>
      <c r="B12" s="5" t="s">
        <v>3</v>
      </c>
      <c r="C12" s="6">
        <v>3.8194444444444443E-3</v>
      </c>
      <c r="D12" s="7">
        <v>24</v>
      </c>
      <c r="E12" s="6">
        <f t="shared" si="0"/>
        <v>9.166666666666666E-2</v>
      </c>
      <c r="F12" s="6">
        <f t="shared" si="2"/>
        <v>0.57499999999999996</v>
      </c>
      <c r="G12" s="8">
        <f t="shared" si="1"/>
        <v>0.66666666666666663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3">
      <c r="A13" s="1"/>
      <c r="B13" s="5" t="s">
        <v>0</v>
      </c>
      <c r="C13" s="6"/>
      <c r="D13" s="7"/>
      <c r="E13" s="6">
        <v>1.0416666666666666E-2</v>
      </c>
      <c r="F13" s="6">
        <f t="shared" si="2"/>
        <v>0.66666666666666663</v>
      </c>
      <c r="G13" s="8">
        <f t="shared" si="1"/>
        <v>0.67708333333333326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3">
      <c r="A14" s="1"/>
      <c r="B14" s="5" t="s">
        <v>4</v>
      </c>
      <c r="C14" s="6">
        <v>3.472222222222222E-3</v>
      </c>
      <c r="D14" s="7">
        <v>24</v>
      </c>
      <c r="E14" s="6">
        <f t="shared" si="0"/>
        <v>8.3333333333333329E-2</v>
      </c>
      <c r="F14" s="6">
        <f t="shared" si="2"/>
        <v>0.67708333333333326</v>
      </c>
      <c r="G14" s="8">
        <f t="shared" si="1"/>
        <v>0.76041666666666663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3">
      <c r="A15" s="1"/>
      <c r="B15" s="5" t="s">
        <v>0</v>
      </c>
      <c r="C15" s="6"/>
      <c r="D15" s="7"/>
      <c r="E15" s="6">
        <v>1.0416666666666666E-2</v>
      </c>
      <c r="F15" s="6">
        <f t="shared" si="2"/>
        <v>0.76041666666666663</v>
      </c>
      <c r="G15" s="8">
        <f t="shared" si="1"/>
        <v>0.77083333333333326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3">
      <c r="A16" s="1"/>
      <c r="B16" s="5" t="s">
        <v>15</v>
      </c>
      <c r="C16" s="6">
        <v>4.5138888888888893E-3</v>
      </c>
      <c r="D16" s="7">
        <v>1</v>
      </c>
      <c r="E16" s="6">
        <f>D16*C16</f>
        <v>4.5138888888888893E-3</v>
      </c>
      <c r="F16" s="6">
        <f t="shared" si="2"/>
        <v>0.77083333333333326</v>
      </c>
      <c r="G16" s="8">
        <f t="shared" si="1"/>
        <v>0.77534722222222219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3">
      <c r="A17" s="1"/>
      <c r="B17" s="5" t="s">
        <v>5</v>
      </c>
      <c r="C17" s="6">
        <v>4.5138888888888893E-3</v>
      </c>
      <c r="D17" s="7">
        <v>24</v>
      </c>
      <c r="E17" s="6">
        <f t="shared" si="0"/>
        <v>0.10833333333333334</v>
      </c>
      <c r="F17" s="6">
        <f>G16</f>
        <v>0.77534722222222219</v>
      </c>
      <c r="G17" s="8">
        <f t="shared" si="1"/>
        <v>0.88368055555555558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3">
      <c r="A18" s="1"/>
      <c r="B18" s="5" t="s">
        <v>0</v>
      </c>
      <c r="C18" s="6"/>
      <c r="D18" s="7"/>
      <c r="E18" s="6">
        <v>1.0416666666666666E-2</v>
      </c>
      <c r="F18" s="6">
        <f t="shared" si="2"/>
        <v>0.88368055555555558</v>
      </c>
      <c r="G18" s="8">
        <f t="shared" si="1"/>
        <v>0.89409722222222221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5" thickBot="1" x14ac:dyDescent="0.35">
      <c r="A19" s="1"/>
      <c r="B19" s="9" t="s">
        <v>6</v>
      </c>
      <c r="C19" s="10">
        <v>4.8611111111111112E-3</v>
      </c>
      <c r="D19" s="11">
        <v>7</v>
      </c>
      <c r="E19" s="10">
        <f t="shared" si="0"/>
        <v>3.4027777777777782E-2</v>
      </c>
      <c r="F19" s="10">
        <f t="shared" si="2"/>
        <v>0.89409722222222221</v>
      </c>
      <c r="G19" s="22">
        <f t="shared" si="1"/>
        <v>0.92812499999999998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4" customHeight="1" thickBot="1" x14ac:dyDescent="0.35">
      <c r="A20" s="1"/>
      <c r="B20" s="20" t="s">
        <v>9</v>
      </c>
      <c r="C20" s="2"/>
      <c r="D20" s="3">
        <f>SUM(D6:D19)</f>
        <v>152</v>
      </c>
      <c r="E20" s="2"/>
      <c r="F20" s="2"/>
      <c r="G20" s="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3">
      <c r="A22" s="1"/>
      <c r="B22" s="39" t="s">
        <v>17</v>
      </c>
      <c r="C22" s="39"/>
      <c r="D22" s="39"/>
      <c r="E22" s="39"/>
      <c r="F22" s="39"/>
      <c r="G22" s="3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5" thickBo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31.2" thickBot="1" x14ac:dyDescent="0.35">
      <c r="A24" s="1"/>
      <c r="B24" s="16"/>
      <c r="C24" s="17" t="s">
        <v>10</v>
      </c>
      <c r="D24" s="18" t="s">
        <v>11</v>
      </c>
      <c r="E24" s="18" t="s">
        <v>12</v>
      </c>
      <c r="F24" s="18" t="s">
        <v>13</v>
      </c>
      <c r="G24" s="19" t="s">
        <v>14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3">
      <c r="A25" s="1"/>
      <c r="B25" s="12" t="s">
        <v>7</v>
      </c>
      <c r="C25" s="13">
        <v>3.0671296296296297E-3</v>
      </c>
      <c r="D25" s="14">
        <v>24</v>
      </c>
      <c r="E25" s="13">
        <f>D25*C25</f>
        <v>7.3611111111111113E-2</v>
      </c>
      <c r="F25" s="21">
        <v>0.29166666666666669</v>
      </c>
      <c r="G25" s="15">
        <f>F25+E25</f>
        <v>0.36527777777777781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3">
      <c r="A26" s="1"/>
      <c r="B26" s="5" t="s">
        <v>0</v>
      </c>
      <c r="C26" s="6"/>
      <c r="D26" s="7"/>
      <c r="E26" s="6">
        <v>1.0416666666666666E-2</v>
      </c>
      <c r="F26" s="6">
        <f>G25</f>
        <v>0.36527777777777781</v>
      </c>
      <c r="G26" s="8">
        <f>E26+F26</f>
        <v>0.3756944444444445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3">
      <c r="A27" s="1"/>
      <c r="B27" s="5" t="s">
        <v>8</v>
      </c>
      <c r="C27" s="6">
        <v>3.472222222222222E-3</v>
      </c>
      <c r="D27" s="7">
        <v>24</v>
      </c>
      <c r="E27" s="6">
        <f t="shared" ref="E27" si="3">D27*C27</f>
        <v>8.3333333333333329E-2</v>
      </c>
      <c r="F27" s="6">
        <f>G26</f>
        <v>0.3756944444444445</v>
      </c>
      <c r="G27" s="8">
        <f>F27+E27</f>
        <v>0.45902777777777781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x14ac:dyDescent="0.3">
      <c r="A28" s="1"/>
      <c r="B28" s="5" t="s">
        <v>1</v>
      </c>
      <c r="C28" s="6"/>
      <c r="D28" s="7"/>
      <c r="E28" s="6">
        <v>2.0833333333333332E-2</v>
      </c>
      <c r="F28" s="6">
        <f>G27</f>
        <v>0.45902777777777781</v>
      </c>
      <c r="G28" s="8">
        <f t="shared" ref="G28:G38" si="4">F28+E28</f>
        <v>0.47986111111111113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x14ac:dyDescent="0.3">
      <c r="A29" s="1"/>
      <c r="B29" s="5" t="s">
        <v>2</v>
      </c>
      <c r="C29" s="13">
        <v>3.0671296296296297E-3</v>
      </c>
      <c r="D29" s="7">
        <v>24</v>
      </c>
      <c r="E29" s="6">
        <f t="shared" ref="E29" si="5">D29*C29</f>
        <v>7.3611111111111113E-2</v>
      </c>
      <c r="F29" s="6">
        <f t="shared" ref="F29:F38" si="6">G28</f>
        <v>0.47986111111111113</v>
      </c>
      <c r="G29" s="8">
        <f t="shared" si="4"/>
        <v>0.55347222222222225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x14ac:dyDescent="0.3">
      <c r="A30" s="1"/>
      <c r="B30" s="5" t="s">
        <v>0</v>
      </c>
      <c r="C30" s="6"/>
      <c r="D30" s="7"/>
      <c r="E30" s="6">
        <v>1.0416666666666666E-2</v>
      </c>
      <c r="F30" s="6">
        <f t="shared" si="6"/>
        <v>0.55347222222222225</v>
      </c>
      <c r="G30" s="8">
        <f t="shared" si="4"/>
        <v>0.56388888888888888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x14ac:dyDescent="0.3">
      <c r="A31" s="1"/>
      <c r="B31" s="5" t="s">
        <v>3</v>
      </c>
      <c r="C31" s="6">
        <v>3.472222222222222E-3</v>
      </c>
      <c r="D31" s="7">
        <v>24</v>
      </c>
      <c r="E31" s="6">
        <f t="shared" ref="E31" si="7">D31*C31</f>
        <v>8.3333333333333329E-2</v>
      </c>
      <c r="F31" s="6">
        <f t="shared" si="6"/>
        <v>0.56388888888888888</v>
      </c>
      <c r="G31" s="8">
        <f t="shared" si="4"/>
        <v>0.64722222222222225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3">
      <c r="A32" s="1"/>
      <c r="B32" s="5" t="s">
        <v>0</v>
      </c>
      <c r="C32" s="6"/>
      <c r="D32" s="7"/>
      <c r="E32" s="6">
        <v>1.0416666666666666E-2</v>
      </c>
      <c r="F32" s="6">
        <f t="shared" si="6"/>
        <v>0.64722222222222225</v>
      </c>
      <c r="G32" s="8">
        <f t="shared" si="4"/>
        <v>0.65763888888888888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3">
      <c r="A33" s="1"/>
      <c r="B33" s="5" t="s">
        <v>4</v>
      </c>
      <c r="C33" s="6">
        <v>3.472222222222222E-3</v>
      </c>
      <c r="D33" s="7">
        <v>24</v>
      </c>
      <c r="E33" s="6">
        <f t="shared" ref="E33" si="8">D33*C33</f>
        <v>8.3333333333333329E-2</v>
      </c>
      <c r="F33" s="6">
        <f t="shared" si="6"/>
        <v>0.65763888888888888</v>
      </c>
      <c r="G33" s="8">
        <f t="shared" si="4"/>
        <v>0.74097222222222225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3">
      <c r="A34" s="1"/>
      <c r="B34" s="5" t="s">
        <v>0</v>
      </c>
      <c r="C34" s="6"/>
      <c r="D34" s="7"/>
      <c r="E34" s="6">
        <v>1.0416666666666666E-2</v>
      </c>
      <c r="F34" s="6">
        <f t="shared" si="6"/>
        <v>0.74097222222222225</v>
      </c>
      <c r="G34" s="8">
        <f t="shared" si="4"/>
        <v>0.75138888888888888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3">
      <c r="A35" s="1"/>
      <c r="B35" s="5" t="s">
        <v>15</v>
      </c>
      <c r="C35" s="6">
        <v>3.9351851851851857E-3</v>
      </c>
      <c r="D35" s="7">
        <v>1</v>
      </c>
      <c r="E35" s="6">
        <f>D35*C35</f>
        <v>3.9351851851851857E-3</v>
      </c>
      <c r="F35" s="6">
        <f t="shared" si="6"/>
        <v>0.75138888888888888</v>
      </c>
      <c r="G35" s="8">
        <f t="shared" si="4"/>
        <v>0.75532407407407409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3">
      <c r="A36" s="1"/>
      <c r="B36" s="5" t="s">
        <v>5</v>
      </c>
      <c r="C36" s="6">
        <v>3.9351851851851857E-3</v>
      </c>
      <c r="D36" s="7">
        <v>24</v>
      </c>
      <c r="E36" s="6">
        <f t="shared" ref="E36" si="9">D36*C36</f>
        <v>9.4444444444444456E-2</v>
      </c>
      <c r="F36" s="6">
        <f>G35</f>
        <v>0.75532407407407409</v>
      </c>
      <c r="G36" s="8">
        <f t="shared" si="4"/>
        <v>0.84976851851851853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3">
      <c r="A37" s="1"/>
      <c r="B37" s="5" t="s">
        <v>0</v>
      </c>
      <c r="C37" s="6"/>
      <c r="D37" s="7"/>
      <c r="E37" s="6">
        <v>1.0416666666666666E-2</v>
      </c>
      <c r="F37" s="6">
        <f t="shared" si="6"/>
        <v>0.84976851851851853</v>
      </c>
      <c r="G37" s="8">
        <f t="shared" si="4"/>
        <v>0.86018518518518516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5" thickBot="1" x14ac:dyDescent="0.35">
      <c r="A38" s="1"/>
      <c r="B38" s="9" t="s">
        <v>6</v>
      </c>
      <c r="C38" s="10">
        <v>4.340277777777778E-3</v>
      </c>
      <c r="D38" s="11">
        <v>7</v>
      </c>
      <c r="E38" s="10">
        <f t="shared" ref="E38" si="10">D38*C38</f>
        <v>3.0381944444444448E-2</v>
      </c>
      <c r="F38" s="10">
        <f t="shared" si="6"/>
        <v>0.86018518518518516</v>
      </c>
      <c r="G38" s="22">
        <f t="shared" si="4"/>
        <v>0.89056712962962958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5" thickBot="1" x14ac:dyDescent="0.35">
      <c r="A39" s="1"/>
      <c r="B39" s="20" t="s">
        <v>9</v>
      </c>
      <c r="C39" s="2"/>
      <c r="D39" s="3">
        <f>SUM(D25:D38)</f>
        <v>152</v>
      </c>
      <c r="E39" s="2"/>
      <c r="F39" s="2"/>
      <c r="G39" s="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</sheetData>
  <mergeCells count="2">
    <mergeCell ref="B3:G3"/>
    <mergeCell ref="B22:G22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40"/>
  <sheetViews>
    <sheetView topLeftCell="A22" workbookViewId="0">
      <selection activeCell="I8" sqref="I8"/>
    </sheetView>
  </sheetViews>
  <sheetFormatPr defaultRowHeight="14.4" x14ac:dyDescent="0.3"/>
  <cols>
    <col min="2" max="2" width="3.77734375" customWidth="1"/>
    <col min="3" max="3" width="5.33203125" customWidth="1"/>
    <col min="4" max="4" width="17.77734375" customWidth="1"/>
    <col min="5" max="5" width="44.44140625" customWidth="1"/>
    <col min="6" max="6" width="11.109375" customWidth="1"/>
    <col min="7" max="7" width="4.44140625" customWidth="1"/>
    <col min="8" max="8" width="4.33203125" customWidth="1"/>
    <col min="9" max="9" width="18.77734375" customWidth="1"/>
    <col min="10" max="10" width="34.5546875" customWidth="1"/>
    <col min="11" max="11" width="10.109375" customWidth="1"/>
  </cols>
  <sheetData>
    <row r="3" spans="2:13" x14ac:dyDescent="0.3">
      <c r="C3" s="23"/>
      <c r="D3" s="23"/>
      <c r="E3" s="23"/>
      <c r="F3" s="23"/>
      <c r="G3" s="23"/>
      <c r="H3" s="23"/>
      <c r="I3" s="23"/>
      <c r="J3" s="23"/>
      <c r="K3" s="23"/>
    </row>
    <row r="4" spans="2:13" x14ac:dyDescent="0.3">
      <c r="B4" s="40" t="s">
        <v>71</v>
      </c>
      <c r="C4" s="39"/>
      <c r="D4" s="39"/>
      <c r="E4" s="39"/>
      <c r="F4" s="39"/>
      <c r="G4" s="40"/>
      <c r="H4" s="39"/>
      <c r="I4" s="39"/>
      <c r="J4" s="39"/>
      <c r="K4" s="39"/>
      <c r="L4" s="33"/>
      <c r="M4" s="33"/>
    </row>
    <row r="5" spans="2:13" ht="17.399999999999999" customHeight="1" x14ac:dyDescent="0.3">
      <c r="B5" s="39"/>
      <c r="C5" s="39"/>
      <c r="D5" s="39"/>
      <c r="E5" s="39"/>
      <c r="F5" s="39"/>
      <c r="G5" s="39"/>
      <c r="H5" s="39"/>
      <c r="I5" s="39"/>
      <c r="J5" s="39"/>
      <c r="K5" s="39"/>
      <c r="L5" s="33"/>
      <c r="M5" s="33"/>
    </row>
    <row r="6" spans="2:13" s="32" customFormat="1" ht="30" customHeight="1" x14ac:dyDescent="0.3">
      <c r="B6" s="29">
        <v>1</v>
      </c>
      <c r="C6" s="36">
        <v>1</v>
      </c>
      <c r="D6" s="34" t="s">
        <v>73</v>
      </c>
      <c r="E6" s="34" t="s">
        <v>68</v>
      </c>
      <c r="F6" s="35">
        <v>43434</v>
      </c>
    </row>
    <row r="7" spans="2:13" s="32" customFormat="1" ht="30" customHeight="1" x14ac:dyDescent="0.3">
      <c r="B7" s="29">
        <v>2</v>
      </c>
      <c r="C7" s="36">
        <v>2</v>
      </c>
      <c r="D7" s="34" t="s">
        <v>74</v>
      </c>
      <c r="E7" s="34" t="s">
        <v>64</v>
      </c>
      <c r="F7" s="35">
        <v>43432</v>
      </c>
    </row>
    <row r="8" spans="2:13" s="32" customFormat="1" ht="30" customHeight="1" x14ac:dyDescent="0.3">
      <c r="B8" s="29">
        <v>3</v>
      </c>
      <c r="C8" s="36">
        <v>3</v>
      </c>
      <c r="D8" s="34" t="s">
        <v>75</v>
      </c>
      <c r="E8" s="34" t="s">
        <v>46</v>
      </c>
      <c r="F8" s="35">
        <v>43407</v>
      </c>
    </row>
    <row r="9" spans="2:13" s="32" customFormat="1" ht="30" customHeight="1" x14ac:dyDescent="0.3">
      <c r="B9" s="29">
        <v>4</v>
      </c>
      <c r="C9" s="36">
        <v>4</v>
      </c>
      <c r="D9" s="34" t="s">
        <v>76</v>
      </c>
      <c r="E9" s="34" t="s">
        <v>64</v>
      </c>
      <c r="F9" s="35">
        <v>43432</v>
      </c>
    </row>
    <row r="10" spans="2:13" s="32" customFormat="1" ht="30" customHeight="1" x14ac:dyDescent="0.3">
      <c r="B10" s="29">
        <v>5</v>
      </c>
      <c r="C10" s="36">
        <v>5</v>
      </c>
      <c r="D10" s="34" t="s">
        <v>77</v>
      </c>
      <c r="E10" s="34" t="s">
        <v>78</v>
      </c>
      <c r="F10" s="35">
        <v>43397</v>
      </c>
    </row>
    <row r="11" spans="2:13" s="32" customFormat="1" ht="30" customHeight="1" x14ac:dyDescent="0.3">
      <c r="B11" s="29">
        <v>6</v>
      </c>
      <c r="C11" s="36">
        <v>6</v>
      </c>
      <c r="D11" s="34" t="s">
        <v>79</v>
      </c>
      <c r="E11" s="34" t="s">
        <v>80</v>
      </c>
      <c r="F11" s="35">
        <v>43435</v>
      </c>
    </row>
    <row r="12" spans="2:13" s="32" customFormat="1" ht="30" customHeight="1" x14ac:dyDescent="0.3">
      <c r="B12" s="29">
        <v>7</v>
      </c>
      <c r="C12" s="36">
        <v>7</v>
      </c>
      <c r="D12" s="34" t="s">
        <v>81</v>
      </c>
      <c r="E12" s="34" t="s">
        <v>59</v>
      </c>
      <c r="F12" s="35">
        <v>43408</v>
      </c>
    </row>
    <row r="13" spans="2:13" s="32" customFormat="1" ht="30" customHeight="1" x14ac:dyDescent="0.3">
      <c r="B13" s="29">
        <v>8</v>
      </c>
      <c r="C13" s="36">
        <v>8</v>
      </c>
      <c r="D13" s="34" t="s">
        <v>82</v>
      </c>
      <c r="E13" s="34" t="s">
        <v>49</v>
      </c>
      <c r="F13" s="35">
        <v>43432</v>
      </c>
    </row>
    <row r="14" spans="2:13" s="32" customFormat="1" ht="30" customHeight="1" x14ac:dyDescent="0.3">
      <c r="B14" s="29">
        <v>9</v>
      </c>
      <c r="C14" s="36">
        <v>2</v>
      </c>
      <c r="D14" s="37" t="s">
        <v>108</v>
      </c>
      <c r="E14" s="37" t="s">
        <v>78</v>
      </c>
      <c r="F14" s="38">
        <v>43397</v>
      </c>
    </row>
    <row r="15" spans="2:13" s="32" customFormat="1" ht="30" customHeight="1" x14ac:dyDescent="0.3">
      <c r="B15" s="29">
        <v>10</v>
      </c>
      <c r="C15" s="36">
        <v>10</v>
      </c>
      <c r="D15" s="34" t="s">
        <v>85</v>
      </c>
      <c r="E15" s="34" t="s">
        <v>86</v>
      </c>
      <c r="F15" s="35">
        <v>43434</v>
      </c>
    </row>
    <row r="16" spans="2:13" s="32" customFormat="1" ht="30" customHeight="1" x14ac:dyDescent="0.3">
      <c r="B16" s="29">
        <v>11</v>
      </c>
      <c r="C16" s="36">
        <v>9</v>
      </c>
      <c r="D16" s="34" t="s">
        <v>83</v>
      </c>
      <c r="E16" s="34" t="s">
        <v>84</v>
      </c>
      <c r="F16" s="35">
        <v>43435</v>
      </c>
    </row>
    <row r="17" spans="2:6" s="32" customFormat="1" ht="30" customHeight="1" x14ac:dyDescent="0.3">
      <c r="B17" s="29">
        <v>12</v>
      </c>
      <c r="C17" s="36">
        <v>11</v>
      </c>
      <c r="D17" s="34" t="s">
        <v>87</v>
      </c>
      <c r="E17" s="34" t="s">
        <v>88</v>
      </c>
      <c r="F17" s="35">
        <v>43396</v>
      </c>
    </row>
    <row r="18" spans="2:6" s="32" customFormat="1" ht="30" customHeight="1" x14ac:dyDescent="0.3">
      <c r="B18" s="29">
        <v>13</v>
      </c>
      <c r="C18" s="36">
        <v>12</v>
      </c>
      <c r="D18" s="34" t="s">
        <v>89</v>
      </c>
      <c r="E18" s="34" t="s">
        <v>51</v>
      </c>
      <c r="F18" s="35">
        <v>43411</v>
      </c>
    </row>
    <row r="19" spans="2:6" s="32" customFormat="1" ht="30" customHeight="1" x14ac:dyDescent="0.3">
      <c r="B19" s="29">
        <v>14</v>
      </c>
      <c r="C19" s="36">
        <v>13</v>
      </c>
      <c r="D19" s="34" t="s">
        <v>90</v>
      </c>
      <c r="E19" s="34" t="s">
        <v>78</v>
      </c>
      <c r="F19" s="35">
        <v>43397</v>
      </c>
    </row>
    <row r="20" spans="2:6" s="32" customFormat="1" ht="30" customHeight="1" x14ac:dyDescent="0.3">
      <c r="B20" s="29">
        <v>15</v>
      </c>
      <c r="C20" s="36">
        <v>14</v>
      </c>
      <c r="D20" s="34" t="s">
        <v>91</v>
      </c>
      <c r="E20" s="34" t="s">
        <v>57</v>
      </c>
      <c r="F20" s="35">
        <v>43415</v>
      </c>
    </row>
    <row r="21" spans="2:6" s="32" customFormat="1" ht="30" customHeight="1" x14ac:dyDescent="0.3">
      <c r="B21" s="29">
        <v>16</v>
      </c>
      <c r="C21" s="36">
        <v>15</v>
      </c>
      <c r="D21" s="34" t="s">
        <v>92</v>
      </c>
      <c r="E21" s="34" t="s">
        <v>46</v>
      </c>
      <c r="F21" s="35">
        <v>43407</v>
      </c>
    </row>
    <row r="22" spans="2:6" s="32" customFormat="1" ht="30" customHeight="1" x14ac:dyDescent="0.3">
      <c r="B22" s="29">
        <v>17</v>
      </c>
      <c r="C22" s="36">
        <v>16</v>
      </c>
      <c r="D22" s="34" t="s">
        <v>93</v>
      </c>
      <c r="E22" s="34" t="s">
        <v>40</v>
      </c>
      <c r="F22" s="35">
        <v>43396</v>
      </c>
    </row>
    <row r="23" spans="2:6" s="32" customFormat="1" ht="30" customHeight="1" x14ac:dyDescent="0.3">
      <c r="B23" s="29">
        <v>18</v>
      </c>
      <c r="C23" s="36">
        <v>17</v>
      </c>
      <c r="D23" s="34" t="s">
        <v>94</v>
      </c>
      <c r="E23" s="34" t="s">
        <v>95</v>
      </c>
      <c r="F23" s="35">
        <v>43409</v>
      </c>
    </row>
    <row r="24" spans="2:6" s="32" customFormat="1" ht="30" customHeight="1" x14ac:dyDescent="0.3">
      <c r="B24" s="29">
        <v>19</v>
      </c>
      <c r="C24" s="36">
        <v>20</v>
      </c>
      <c r="D24" s="34" t="s">
        <v>98</v>
      </c>
      <c r="E24" s="34" t="s">
        <v>49</v>
      </c>
      <c r="F24" s="35">
        <v>43432</v>
      </c>
    </row>
    <row r="25" spans="2:6" s="32" customFormat="1" ht="30" customHeight="1" x14ac:dyDescent="0.3">
      <c r="B25" s="29">
        <v>20</v>
      </c>
      <c r="C25" s="36">
        <v>21</v>
      </c>
      <c r="D25" s="34" t="s">
        <v>99</v>
      </c>
      <c r="E25" s="34" t="s">
        <v>100</v>
      </c>
      <c r="F25" s="35">
        <v>43433</v>
      </c>
    </row>
    <row r="26" spans="2:6" s="32" customFormat="1" ht="30" customHeight="1" x14ac:dyDescent="0.3">
      <c r="B26" s="29">
        <v>21</v>
      </c>
      <c r="C26" s="36">
        <v>23</v>
      </c>
      <c r="D26" s="34" t="s">
        <v>102</v>
      </c>
      <c r="E26" s="34" t="s">
        <v>27</v>
      </c>
      <c r="F26" s="35">
        <v>43397</v>
      </c>
    </row>
    <row r="27" spans="2:6" s="32" customFormat="1" ht="30" customHeight="1" x14ac:dyDescent="0.3">
      <c r="B27" s="29">
        <v>22</v>
      </c>
      <c r="C27" s="36">
        <v>24</v>
      </c>
      <c r="D27" s="34" t="s">
        <v>103</v>
      </c>
      <c r="E27" s="34" t="s">
        <v>34</v>
      </c>
      <c r="F27" s="35">
        <v>43417</v>
      </c>
    </row>
    <row r="28" spans="2:6" s="32" customFormat="1" ht="30" customHeight="1" x14ac:dyDescent="0.3">
      <c r="B28" s="29">
        <v>23</v>
      </c>
      <c r="C28" s="36">
        <v>25</v>
      </c>
      <c r="D28" s="34" t="s">
        <v>104</v>
      </c>
      <c r="E28" s="34" t="s">
        <v>105</v>
      </c>
      <c r="F28" s="35">
        <v>43432</v>
      </c>
    </row>
    <row r="29" spans="2:6" s="32" customFormat="1" ht="30" customHeight="1" x14ac:dyDescent="0.3">
      <c r="B29" s="29">
        <v>24</v>
      </c>
      <c r="C29" s="36">
        <v>26</v>
      </c>
      <c r="D29" s="34" t="s">
        <v>106</v>
      </c>
      <c r="E29" s="34" t="s">
        <v>59</v>
      </c>
      <c r="F29" s="35">
        <v>43408</v>
      </c>
    </row>
    <row r="30" spans="2:6" s="32" customFormat="1" ht="30" customHeight="1" x14ac:dyDescent="0.3">
      <c r="B30" s="41" t="s">
        <v>112</v>
      </c>
      <c r="C30" s="40"/>
      <c r="D30" s="40"/>
      <c r="E30" s="40"/>
      <c r="F30" s="40"/>
    </row>
    <row r="31" spans="2:6" s="32" customFormat="1" ht="30" customHeight="1" x14ac:dyDescent="0.3">
      <c r="B31" s="29" t="s">
        <v>70</v>
      </c>
      <c r="C31" s="37"/>
      <c r="D31" s="37" t="s">
        <v>107</v>
      </c>
      <c r="E31" s="37" t="s">
        <v>59</v>
      </c>
      <c r="F31" s="38">
        <v>43408</v>
      </c>
    </row>
    <row r="32" spans="2:6" ht="30" customHeight="1" x14ac:dyDescent="0.3">
      <c r="B32" s="23" t="s">
        <v>70</v>
      </c>
      <c r="C32" s="34">
        <v>18</v>
      </c>
      <c r="D32" s="34" t="s">
        <v>96</v>
      </c>
      <c r="E32" s="34" t="s">
        <v>84</v>
      </c>
      <c r="F32" s="35">
        <v>43435</v>
      </c>
    </row>
    <row r="33" spans="2:11" ht="30" customHeight="1" x14ac:dyDescent="0.3">
      <c r="B33" s="23" t="s">
        <v>70</v>
      </c>
      <c r="C33" s="37">
        <v>3</v>
      </c>
      <c r="D33" s="37" t="s">
        <v>109</v>
      </c>
      <c r="E33" s="37" t="s">
        <v>80</v>
      </c>
      <c r="F33" s="38">
        <v>43435</v>
      </c>
    </row>
    <row r="34" spans="2:11" ht="30" customHeight="1" x14ac:dyDescent="0.3">
      <c r="B34" s="23" t="s">
        <v>70</v>
      </c>
      <c r="C34" s="37">
        <v>4</v>
      </c>
      <c r="D34" s="37" t="s">
        <v>110</v>
      </c>
      <c r="E34" s="37" t="s">
        <v>84</v>
      </c>
      <c r="F34" s="38">
        <v>43435</v>
      </c>
    </row>
    <row r="35" spans="2:11" ht="30" customHeight="1" x14ac:dyDescent="0.3">
      <c r="B35" s="23" t="s">
        <v>70</v>
      </c>
      <c r="C35" s="34">
        <v>19</v>
      </c>
      <c r="D35" s="34" t="s">
        <v>97</v>
      </c>
      <c r="E35" s="34" t="s">
        <v>57</v>
      </c>
      <c r="F35" s="35">
        <v>43415</v>
      </c>
    </row>
    <row r="36" spans="2:11" ht="30" customHeight="1" x14ac:dyDescent="0.3">
      <c r="B36" s="23" t="s">
        <v>70</v>
      </c>
      <c r="C36" s="37">
        <v>5</v>
      </c>
      <c r="D36" s="37" t="s">
        <v>111</v>
      </c>
      <c r="E36" s="37" t="s">
        <v>46</v>
      </c>
      <c r="F36" s="38">
        <v>43407</v>
      </c>
    </row>
    <row r="37" spans="2:11" ht="30" customHeight="1" x14ac:dyDescent="0.3">
      <c r="B37" s="23" t="s">
        <v>70</v>
      </c>
      <c r="C37" s="34">
        <v>22</v>
      </c>
      <c r="D37" s="34" t="s">
        <v>101</v>
      </c>
      <c r="E37" s="34" t="s">
        <v>80</v>
      </c>
      <c r="F37" s="35">
        <v>43427</v>
      </c>
    </row>
    <row r="38" spans="2:11" x14ac:dyDescent="0.3">
      <c r="B38" s="23"/>
      <c r="C38" s="23"/>
      <c r="D38" s="23"/>
      <c r="E38" s="23"/>
      <c r="F38" s="23"/>
      <c r="G38" s="23"/>
      <c r="H38" s="23"/>
      <c r="I38" s="23"/>
      <c r="J38" s="23"/>
    </row>
    <row r="39" spans="2:11" x14ac:dyDescent="0.3">
      <c r="C39" s="23"/>
      <c r="D39" s="23"/>
      <c r="E39" s="23"/>
      <c r="F39" s="23"/>
      <c r="G39" s="23"/>
      <c r="H39" s="23"/>
      <c r="I39" s="23"/>
      <c r="J39" s="23"/>
      <c r="K39" s="23"/>
    </row>
    <row r="40" spans="2:11" x14ac:dyDescent="0.3">
      <c r="C40" s="23"/>
      <c r="D40" s="23"/>
      <c r="E40" s="23"/>
      <c r="F40" s="23"/>
      <c r="G40" s="23"/>
      <c r="H40" s="23"/>
      <c r="I40" s="23"/>
      <c r="J40" s="23"/>
      <c r="K40" s="23"/>
    </row>
  </sheetData>
  <sortState ref="C31:F37">
    <sortCondition ref="D31:D37"/>
  </sortState>
  <mergeCells count="3">
    <mergeCell ref="B30:F30"/>
    <mergeCell ref="G4:K5"/>
    <mergeCell ref="B4:F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96"/>
  <sheetViews>
    <sheetView topLeftCell="A16" workbookViewId="0">
      <selection activeCell="I9" sqref="I9"/>
    </sheetView>
  </sheetViews>
  <sheetFormatPr defaultRowHeight="14.4" x14ac:dyDescent="0.3"/>
  <cols>
    <col min="1" max="1" width="4.5546875" customWidth="1"/>
    <col min="2" max="2" width="4.88671875" customWidth="1"/>
    <col min="3" max="3" width="22.5546875" customWidth="1"/>
    <col min="4" max="4" width="39.44140625" customWidth="1"/>
    <col min="5" max="5" width="12.5546875" customWidth="1"/>
    <col min="7" max="7" width="4.88671875" customWidth="1"/>
    <col min="8" max="8" width="5.33203125" customWidth="1"/>
    <col min="9" max="9" width="18" customWidth="1"/>
    <col min="10" max="10" width="33" customWidth="1"/>
    <col min="11" max="11" width="12.21875" customWidth="1"/>
  </cols>
  <sheetData>
    <row r="1" spans="1:44" x14ac:dyDescent="0.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44" ht="14.4" customHeight="1" x14ac:dyDescent="0.3">
      <c r="A2" s="40" t="s">
        <v>71</v>
      </c>
      <c r="B2" s="39"/>
      <c r="C2" s="39"/>
      <c r="D2" s="39"/>
      <c r="E2" s="39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44" x14ac:dyDescent="0.3">
      <c r="A3" s="39"/>
      <c r="B3" s="39"/>
      <c r="C3" s="39"/>
      <c r="D3" s="39"/>
      <c r="E3" s="39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44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44" ht="30" customHeight="1" x14ac:dyDescent="0.3">
      <c r="A5" s="23">
        <v>1</v>
      </c>
      <c r="B5" s="28">
        <v>1</v>
      </c>
      <c r="C5" s="24" t="s">
        <v>18</v>
      </c>
      <c r="D5" s="24" t="s">
        <v>19</v>
      </c>
      <c r="E5" s="25">
        <v>43416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44" ht="30" customHeight="1" x14ac:dyDescent="0.3">
      <c r="A6" s="23">
        <v>2</v>
      </c>
      <c r="B6" s="28">
        <v>2</v>
      </c>
      <c r="C6" s="24" t="s">
        <v>20</v>
      </c>
      <c r="D6" s="24" t="s">
        <v>21</v>
      </c>
      <c r="E6" s="25">
        <v>43408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</row>
    <row r="7" spans="1:44" ht="30" customHeight="1" x14ac:dyDescent="0.3">
      <c r="A7" s="23">
        <v>3</v>
      </c>
      <c r="B7" s="28">
        <v>3</v>
      </c>
      <c r="C7" s="24" t="s">
        <v>22</v>
      </c>
      <c r="D7" s="24" t="s">
        <v>23</v>
      </c>
      <c r="E7" s="25">
        <v>43401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</row>
    <row r="8" spans="1:44" ht="30" customHeight="1" x14ac:dyDescent="0.3">
      <c r="A8" s="23">
        <v>4</v>
      </c>
      <c r="B8" s="28">
        <v>3</v>
      </c>
      <c r="C8" s="26" t="s">
        <v>61</v>
      </c>
      <c r="D8" s="26" t="s">
        <v>62</v>
      </c>
      <c r="E8" s="27">
        <v>43432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</row>
    <row r="9" spans="1:44" ht="30" customHeight="1" x14ac:dyDescent="0.3">
      <c r="A9" s="23">
        <v>5</v>
      </c>
      <c r="B9" s="28">
        <v>4</v>
      </c>
      <c r="C9" s="24" t="s">
        <v>24</v>
      </c>
      <c r="D9" s="24" t="s">
        <v>25</v>
      </c>
      <c r="E9" s="25">
        <v>43430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</row>
    <row r="10" spans="1:44" ht="30" customHeight="1" x14ac:dyDescent="0.3">
      <c r="A10" s="23">
        <v>6</v>
      </c>
      <c r="B10" s="28">
        <v>4</v>
      </c>
      <c r="C10" s="26" t="s">
        <v>63</v>
      </c>
      <c r="D10" s="26" t="s">
        <v>64</v>
      </c>
      <c r="E10" s="27">
        <v>43432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</row>
    <row r="11" spans="1:44" ht="30" customHeight="1" x14ac:dyDescent="0.3">
      <c r="A11" s="23">
        <v>7</v>
      </c>
      <c r="B11" s="28">
        <v>6</v>
      </c>
      <c r="C11" s="24" t="s">
        <v>26</v>
      </c>
      <c r="D11" s="24" t="s">
        <v>27</v>
      </c>
      <c r="E11" s="25">
        <v>43397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</row>
    <row r="12" spans="1:44" ht="30" customHeight="1" x14ac:dyDescent="0.3">
      <c r="A12" s="23">
        <v>8</v>
      </c>
      <c r="B12" s="28">
        <v>7</v>
      </c>
      <c r="C12" s="24" t="s">
        <v>28</v>
      </c>
      <c r="D12" s="24" t="s">
        <v>23</v>
      </c>
      <c r="E12" s="25">
        <v>43401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</row>
    <row r="13" spans="1:44" ht="30" customHeight="1" x14ac:dyDescent="0.3">
      <c r="A13" s="23">
        <v>9</v>
      </c>
      <c r="B13" s="28">
        <v>8</v>
      </c>
      <c r="C13" s="24" t="s">
        <v>29</v>
      </c>
      <c r="D13" s="24" t="s">
        <v>30</v>
      </c>
      <c r="E13" s="25">
        <v>43408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</row>
    <row r="14" spans="1:44" ht="30" customHeight="1" x14ac:dyDescent="0.3">
      <c r="A14" s="23">
        <v>10</v>
      </c>
      <c r="B14" s="28">
        <v>9</v>
      </c>
      <c r="C14" s="24" t="s">
        <v>31</v>
      </c>
      <c r="D14" s="24" t="s">
        <v>32</v>
      </c>
      <c r="E14" s="25">
        <v>43413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</row>
    <row r="15" spans="1:44" ht="30" customHeight="1" x14ac:dyDescent="0.3">
      <c r="A15" s="23">
        <v>11</v>
      </c>
      <c r="B15" s="28">
        <v>10</v>
      </c>
      <c r="C15" s="24" t="s">
        <v>33</v>
      </c>
      <c r="D15" s="24" t="s">
        <v>34</v>
      </c>
      <c r="E15" s="25">
        <v>43416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</row>
    <row r="16" spans="1:44" ht="30" customHeight="1" x14ac:dyDescent="0.3">
      <c r="A16" s="23">
        <v>12</v>
      </c>
      <c r="B16" s="28">
        <v>11</v>
      </c>
      <c r="C16" s="24" t="s">
        <v>35</v>
      </c>
      <c r="D16" s="24" t="s">
        <v>36</v>
      </c>
      <c r="E16" s="25">
        <v>43418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</row>
    <row r="17" spans="1:39" ht="30" customHeight="1" x14ac:dyDescent="0.3">
      <c r="A17" s="23">
        <v>13</v>
      </c>
      <c r="B17" s="28">
        <v>12</v>
      </c>
      <c r="C17" s="24" t="s">
        <v>37</v>
      </c>
      <c r="D17" s="24" t="s">
        <v>38</v>
      </c>
      <c r="E17" s="25">
        <v>43418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</row>
    <row r="18" spans="1:39" ht="30" customHeight="1" x14ac:dyDescent="0.3">
      <c r="A18" s="23">
        <v>14</v>
      </c>
      <c r="B18" s="28">
        <v>13</v>
      </c>
      <c r="C18" s="24" t="s">
        <v>39</v>
      </c>
      <c r="D18" s="24" t="s">
        <v>40</v>
      </c>
      <c r="E18" s="25">
        <v>43396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</row>
    <row r="19" spans="1:39" ht="30" customHeight="1" x14ac:dyDescent="0.3">
      <c r="A19" s="23">
        <v>15</v>
      </c>
      <c r="B19" s="28">
        <v>14</v>
      </c>
      <c r="C19" s="24" t="s">
        <v>41</v>
      </c>
      <c r="D19" s="24" t="s">
        <v>42</v>
      </c>
      <c r="E19" s="25">
        <v>43411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</row>
    <row r="20" spans="1:39" ht="30" customHeight="1" x14ac:dyDescent="0.3">
      <c r="A20" s="23">
        <v>16</v>
      </c>
      <c r="B20" s="28">
        <v>15</v>
      </c>
      <c r="C20" s="24" t="s">
        <v>43</v>
      </c>
      <c r="D20" s="24" t="s">
        <v>44</v>
      </c>
      <c r="E20" s="25">
        <v>43417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</row>
    <row r="21" spans="1:39" ht="30" customHeight="1" x14ac:dyDescent="0.3">
      <c r="A21" s="23">
        <v>17</v>
      </c>
      <c r="B21" s="28">
        <v>17</v>
      </c>
      <c r="C21" s="24" t="s">
        <v>45</v>
      </c>
      <c r="D21" s="24" t="s">
        <v>46</v>
      </c>
      <c r="E21" s="25">
        <v>43407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</row>
    <row r="22" spans="1:39" ht="30" customHeight="1" x14ac:dyDescent="0.3">
      <c r="A22" s="23">
        <v>18</v>
      </c>
      <c r="B22" s="28">
        <v>18</v>
      </c>
      <c r="C22" s="24" t="s">
        <v>47</v>
      </c>
      <c r="D22" s="24" t="s">
        <v>40</v>
      </c>
      <c r="E22" s="25">
        <v>43396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</row>
    <row r="23" spans="1:39" ht="30" customHeight="1" x14ac:dyDescent="0.3">
      <c r="A23" s="23">
        <v>19</v>
      </c>
      <c r="B23" s="28">
        <v>19</v>
      </c>
      <c r="C23" s="24" t="s">
        <v>48</v>
      </c>
      <c r="D23" s="24" t="s">
        <v>49</v>
      </c>
      <c r="E23" s="25">
        <v>43432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</row>
    <row r="24" spans="1:39" ht="30" customHeight="1" x14ac:dyDescent="0.3">
      <c r="A24" s="23">
        <v>20</v>
      </c>
      <c r="B24" s="28">
        <v>21</v>
      </c>
      <c r="C24" s="24" t="s">
        <v>50</v>
      </c>
      <c r="D24" s="24" t="s">
        <v>51</v>
      </c>
      <c r="E24" s="25">
        <v>43432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</row>
    <row r="25" spans="1:39" ht="30" customHeight="1" x14ac:dyDescent="0.3">
      <c r="A25" s="23">
        <v>21</v>
      </c>
      <c r="B25" s="28">
        <v>23</v>
      </c>
      <c r="C25" s="24" t="s">
        <v>52</v>
      </c>
      <c r="D25" s="24" t="s">
        <v>53</v>
      </c>
      <c r="E25" s="25">
        <v>43423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</row>
    <row r="26" spans="1:39" ht="30" customHeight="1" x14ac:dyDescent="0.3">
      <c r="A26" s="23">
        <v>22</v>
      </c>
      <c r="B26" s="28">
        <v>27</v>
      </c>
      <c r="C26" s="24" t="s">
        <v>55</v>
      </c>
      <c r="D26" s="24" t="s">
        <v>51</v>
      </c>
      <c r="E26" s="25">
        <v>43432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</row>
    <row r="27" spans="1:39" ht="30" customHeight="1" x14ac:dyDescent="0.3">
      <c r="A27" s="23">
        <v>23</v>
      </c>
      <c r="B27" s="28">
        <v>28</v>
      </c>
      <c r="C27" s="24" t="s">
        <v>56</v>
      </c>
      <c r="D27" s="24" t="s">
        <v>57</v>
      </c>
      <c r="E27" s="25">
        <v>43412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</row>
    <row r="28" spans="1:39" ht="30" customHeight="1" x14ac:dyDescent="0.3">
      <c r="A28" s="23">
        <v>24</v>
      </c>
      <c r="B28" s="28">
        <v>29</v>
      </c>
      <c r="C28" s="24" t="s">
        <v>58</v>
      </c>
      <c r="D28" s="24" t="s">
        <v>59</v>
      </c>
      <c r="E28" s="25">
        <v>43408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</row>
    <row r="29" spans="1:39" ht="30" customHeight="1" x14ac:dyDescent="0.3">
      <c r="A29" s="29"/>
      <c r="B29" s="30"/>
      <c r="C29" s="30"/>
      <c r="D29" s="30"/>
      <c r="E29" s="31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</row>
    <row r="30" spans="1:39" ht="30" customHeight="1" x14ac:dyDescent="0.3">
      <c r="A30" s="41" t="s">
        <v>72</v>
      </c>
      <c r="B30" s="42"/>
      <c r="C30" s="42"/>
      <c r="D30" s="42"/>
      <c r="E30" s="42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</row>
    <row r="31" spans="1:39" ht="30" customHeight="1" x14ac:dyDescent="0.3">
      <c r="A31" s="23" t="s">
        <v>70</v>
      </c>
      <c r="B31" s="26">
        <v>5</v>
      </c>
      <c r="C31" s="26" t="s">
        <v>65</v>
      </c>
      <c r="D31" s="26" t="s">
        <v>51</v>
      </c>
      <c r="E31" s="27">
        <v>43411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</row>
    <row r="32" spans="1:39" ht="30" customHeight="1" x14ac:dyDescent="0.3">
      <c r="A32" s="23" t="s">
        <v>70</v>
      </c>
      <c r="B32" s="26">
        <v>6</v>
      </c>
      <c r="C32" s="26" t="s">
        <v>66</v>
      </c>
      <c r="D32" s="26" t="s">
        <v>51</v>
      </c>
      <c r="E32" s="27">
        <v>43432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</row>
    <row r="33" spans="1:39" ht="30" customHeight="1" x14ac:dyDescent="0.3">
      <c r="A33" s="23" t="s">
        <v>70</v>
      </c>
      <c r="B33" s="26">
        <v>11</v>
      </c>
      <c r="C33" s="26" t="s">
        <v>67</v>
      </c>
      <c r="D33" s="26" t="s">
        <v>51</v>
      </c>
      <c r="E33" s="27">
        <v>43432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</row>
    <row r="34" spans="1:39" ht="30" customHeight="1" x14ac:dyDescent="0.3">
      <c r="A34" s="23" t="s">
        <v>70</v>
      </c>
      <c r="B34" s="24">
        <v>24</v>
      </c>
      <c r="C34" s="24" t="s">
        <v>54</v>
      </c>
      <c r="D34" s="24" t="s">
        <v>34</v>
      </c>
      <c r="E34" s="25">
        <v>43416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</row>
    <row r="35" spans="1:39" ht="30" customHeight="1" x14ac:dyDescent="0.3">
      <c r="A35" s="23" t="s">
        <v>70</v>
      </c>
      <c r="B35" s="26">
        <v>1</v>
      </c>
      <c r="C35" s="26" t="s">
        <v>60</v>
      </c>
      <c r="D35" s="26" t="s">
        <v>34</v>
      </c>
      <c r="E35" s="27">
        <v>43416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</row>
    <row r="36" spans="1:39" ht="30" customHeight="1" x14ac:dyDescent="0.3">
      <c r="A36" s="23" t="s">
        <v>70</v>
      </c>
      <c r="B36" s="26">
        <v>19</v>
      </c>
      <c r="C36" s="26" t="s">
        <v>69</v>
      </c>
      <c r="D36" s="26" t="s">
        <v>23</v>
      </c>
      <c r="E36" s="27">
        <v>43403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1:39" ht="30" customHeight="1" x14ac:dyDescent="0.3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</row>
    <row r="38" spans="1:39" ht="30" customHeight="1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</row>
    <row r="39" spans="1:39" ht="30" customHeight="1" x14ac:dyDescent="0.3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</row>
    <row r="40" spans="1:39" ht="30" customHeight="1" x14ac:dyDescent="0.3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</row>
    <row r="41" spans="1:39" ht="30" customHeight="1" x14ac:dyDescent="0.3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</row>
    <row r="42" spans="1:39" ht="30" customHeight="1" x14ac:dyDescent="0.3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</row>
    <row r="43" spans="1:39" ht="30" customHeight="1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</row>
    <row r="44" spans="1:39" ht="30" customHeight="1" x14ac:dyDescent="0.3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</row>
    <row r="45" spans="1:39" ht="30" customHeight="1" x14ac:dyDescent="0.3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</row>
    <row r="46" spans="1:39" ht="30" customHeight="1" x14ac:dyDescent="0.3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</row>
    <row r="47" spans="1:39" ht="30" customHeight="1" x14ac:dyDescent="0.3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</row>
    <row r="48" spans="1:39" ht="30" customHeight="1" x14ac:dyDescent="0.3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</row>
    <row r="49" spans="1:44" ht="30" customHeight="1" x14ac:dyDescent="0.3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</row>
    <row r="50" spans="1:44" ht="30" customHeight="1" x14ac:dyDescent="0.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</row>
    <row r="51" spans="1:44" ht="30" customHeight="1" x14ac:dyDescent="0.3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</row>
    <row r="52" spans="1:44" ht="30" customHeight="1" x14ac:dyDescent="0.3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</row>
    <row r="53" spans="1:44" x14ac:dyDescent="0.3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</row>
    <row r="54" spans="1:44" x14ac:dyDescent="0.3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</row>
    <row r="55" spans="1:44" x14ac:dyDescent="0.3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</row>
    <row r="56" spans="1:44" x14ac:dyDescent="0.3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</row>
    <row r="57" spans="1:44" x14ac:dyDescent="0.3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</row>
    <row r="58" spans="1:44" x14ac:dyDescent="0.3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</row>
    <row r="59" spans="1:44" x14ac:dyDescent="0.3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</row>
    <row r="60" spans="1:44" x14ac:dyDescent="0.3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</row>
    <row r="61" spans="1:44" x14ac:dyDescent="0.3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</row>
    <row r="62" spans="1:44" x14ac:dyDescent="0.3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</row>
    <row r="63" spans="1:44" x14ac:dyDescent="0.3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</row>
    <row r="64" spans="1:44" x14ac:dyDescent="0.3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</row>
    <row r="65" spans="1:44" x14ac:dyDescent="0.3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</row>
    <row r="66" spans="1:44" x14ac:dyDescent="0.3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</row>
    <row r="67" spans="1:44" x14ac:dyDescent="0.3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</row>
    <row r="68" spans="1:44" x14ac:dyDescent="0.3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</row>
    <row r="69" spans="1:44" x14ac:dyDescent="0.3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</row>
    <row r="70" spans="1:44" x14ac:dyDescent="0.3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</row>
    <row r="71" spans="1:44" x14ac:dyDescent="0.3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</row>
    <row r="72" spans="1:44" x14ac:dyDescent="0.3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</row>
    <row r="73" spans="1:44" x14ac:dyDescent="0.3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</row>
    <row r="74" spans="1:44" x14ac:dyDescent="0.3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</row>
    <row r="75" spans="1:44" x14ac:dyDescent="0.3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</row>
    <row r="76" spans="1:44" x14ac:dyDescent="0.3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</row>
    <row r="77" spans="1:44" x14ac:dyDescent="0.3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</row>
    <row r="78" spans="1:44" x14ac:dyDescent="0.3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</row>
    <row r="79" spans="1:44" x14ac:dyDescent="0.3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</row>
    <row r="80" spans="1:44" x14ac:dyDescent="0.3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</row>
    <row r="81" spans="1:44" x14ac:dyDescent="0.3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</row>
    <row r="82" spans="1:44" x14ac:dyDescent="0.3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</row>
    <row r="83" spans="1:44" x14ac:dyDescent="0.3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</row>
    <row r="84" spans="1:44" x14ac:dyDescent="0.3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</row>
    <row r="85" spans="1:44" x14ac:dyDescent="0.3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</row>
    <row r="86" spans="1:44" x14ac:dyDescent="0.3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</row>
    <row r="87" spans="1:44" x14ac:dyDescent="0.3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</row>
    <row r="88" spans="1:44" x14ac:dyDescent="0.3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</row>
    <row r="89" spans="1:44" x14ac:dyDescent="0.3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</row>
    <row r="90" spans="1:44" x14ac:dyDescent="0.3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</row>
    <row r="91" spans="1:44" x14ac:dyDescent="0.3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</row>
    <row r="92" spans="1:44" x14ac:dyDescent="0.3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</row>
    <row r="93" spans="1:44" x14ac:dyDescent="0.3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</row>
    <row r="94" spans="1:44" x14ac:dyDescent="0.3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</row>
    <row r="95" spans="1:44" x14ac:dyDescent="0.3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</row>
    <row r="96" spans="1:44" x14ac:dyDescent="0.3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</row>
    <row r="97" spans="1:44" x14ac:dyDescent="0.3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</row>
    <row r="98" spans="1:44" x14ac:dyDescent="0.3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</row>
    <row r="99" spans="1:44" x14ac:dyDescent="0.3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</row>
    <row r="100" spans="1:44" x14ac:dyDescent="0.3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</row>
    <row r="101" spans="1:44" x14ac:dyDescent="0.3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</row>
    <row r="102" spans="1:44" x14ac:dyDescent="0.3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</row>
    <row r="103" spans="1:44" x14ac:dyDescent="0.3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</row>
    <row r="104" spans="1:44" x14ac:dyDescent="0.3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</row>
    <row r="105" spans="1:44" x14ac:dyDescent="0.3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</row>
    <row r="106" spans="1:44" x14ac:dyDescent="0.3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</row>
    <row r="107" spans="1:44" x14ac:dyDescent="0.3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</row>
    <row r="108" spans="1:44" x14ac:dyDescent="0.3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</row>
    <row r="109" spans="1:44" x14ac:dyDescent="0.3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</row>
    <row r="110" spans="1:44" x14ac:dyDescent="0.3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</row>
    <row r="111" spans="1:44" x14ac:dyDescent="0.3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</row>
    <row r="112" spans="1:44" x14ac:dyDescent="0.3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</row>
    <row r="113" spans="1:44" x14ac:dyDescent="0.3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</row>
    <row r="114" spans="1:44" x14ac:dyDescent="0.3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</row>
    <row r="115" spans="1:44" x14ac:dyDescent="0.3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</row>
    <row r="116" spans="1:44" x14ac:dyDescent="0.3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</row>
    <row r="117" spans="1:44" x14ac:dyDescent="0.3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</row>
    <row r="118" spans="1:44" x14ac:dyDescent="0.3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</row>
    <row r="119" spans="1:44" x14ac:dyDescent="0.3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</row>
    <row r="120" spans="1:44" x14ac:dyDescent="0.3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</row>
    <row r="121" spans="1:44" x14ac:dyDescent="0.3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</row>
    <row r="122" spans="1:44" x14ac:dyDescent="0.3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</row>
    <row r="123" spans="1:44" x14ac:dyDescent="0.3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</row>
    <row r="124" spans="1:44" x14ac:dyDescent="0.3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</row>
    <row r="125" spans="1:44" x14ac:dyDescent="0.3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</row>
    <row r="126" spans="1:44" x14ac:dyDescent="0.3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</row>
    <row r="127" spans="1:44" x14ac:dyDescent="0.3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</row>
    <row r="128" spans="1:44" x14ac:dyDescent="0.3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</row>
    <row r="129" spans="1:44" x14ac:dyDescent="0.3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</row>
    <row r="130" spans="1:44" x14ac:dyDescent="0.3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</row>
    <row r="131" spans="1:44" x14ac:dyDescent="0.3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</row>
    <row r="132" spans="1:44" x14ac:dyDescent="0.3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</row>
    <row r="133" spans="1:44" x14ac:dyDescent="0.3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</row>
    <row r="134" spans="1:44" x14ac:dyDescent="0.3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</row>
    <row r="135" spans="1:44" x14ac:dyDescent="0.3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</row>
    <row r="136" spans="1:44" x14ac:dyDescent="0.3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</row>
    <row r="137" spans="1:44" x14ac:dyDescent="0.3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</row>
    <row r="138" spans="1:44" x14ac:dyDescent="0.3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</row>
    <row r="139" spans="1:44" x14ac:dyDescent="0.3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</row>
    <row r="140" spans="1:44" x14ac:dyDescent="0.3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</row>
    <row r="141" spans="1:44" x14ac:dyDescent="0.3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</row>
    <row r="142" spans="1:44" x14ac:dyDescent="0.3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</row>
    <row r="143" spans="1:44" x14ac:dyDescent="0.3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</row>
    <row r="144" spans="1:44" x14ac:dyDescent="0.3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</row>
    <row r="145" spans="1:44" x14ac:dyDescent="0.3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</row>
    <row r="146" spans="1:44" x14ac:dyDescent="0.3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</row>
    <row r="147" spans="1:44" x14ac:dyDescent="0.3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</row>
    <row r="148" spans="1:44" x14ac:dyDescent="0.3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</row>
    <row r="149" spans="1:44" x14ac:dyDescent="0.3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</row>
    <row r="150" spans="1:44" x14ac:dyDescent="0.3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</row>
    <row r="151" spans="1:44" x14ac:dyDescent="0.3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</row>
    <row r="152" spans="1:44" x14ac:dyDescent="0.3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</row>
    <row r="153" spans="1:44" x14ac:dyDescent="0.3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</row>
    <row r="154" spans="1:44" x14ac:dyDescent="0.3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</row>
    <row r="155" spans="1:44" x14ac:dyDescent="0.3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</row>
    <row r="156" spans="1:44" x14ac:dyDescent="0.3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</row>
    <row r="157" spans="1:44" x14ac:dyDescent="0.3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</row>
    <row r="158" spans="1:44" x14ac:dyDescent="0.3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</row>
    <row r="159" spans="1:44" x14ac:dyDescent="0.3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</row>
    <row r="160" spans="1:44" x14ac:dyDescent="0.3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</row>
    <row r="161" spans="1:44" x14ac:dyDescent="0.3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</row>
    <row r="162" spans="1:44" x14ac:dyDescent="0.3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</row>
    <row r="163" spans="1:44" x14ac:dyDescent="0.3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</row>
    <row r="164" spans="1:44" x14ac:dyDescent="0.3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</row>
    <row r="165" spans="1:44" x14ac:dyDescent="0.3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</row>
    <row r="166" spans="1:44" x14ac:dyDescent="0.3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</row>
    <row r="167" spans="1:44" x14ac:dyDescent="0.3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</row>
    <row r="168" spans="1:44" x14ac:dyDescent="0.3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</row>
    <row r="169" spans="1:44" x14ac:dyDescent="0.3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</row>
    <row r="170" spans="1:44" x14ac:dyDescent="0.3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</row>
    <row r="171" spans="1:44" x14ac:dyDescent="0.3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</row>
    <row r="172" spans="1:44" x14ac:dyDescent="0.3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</row>
    <row r="173" spans="1:44" x14ac:dyDescent="0.3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</row>
    <row r="174" spans="1:44" x14ac:dyDescent="0.3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</row>
    <row r="175" spans="1:44" x14ac:dyDescent="0.3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</row>
    <row r="176" spans="1:44" x14ac:dyDescent="0.3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</row>
    <row r="177" spans="1:44" x14ac:dyDescent="0.3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</row>
    <row r="178" spans="1:44" x14ac:dyDescent="0.3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</row>
    <row r="179" spans="1:44" x14ac:dyDescent="0.3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</row>
    <row r="180" spans="1:44" x14ac:dyDescent="0.3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</row>
    <row r="181" spans="1:44" x14ac:dyDescent="0.3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</row>
    <row r="182" spans="1:44" x14ac:dyDescent="0.3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</row>
    <row r="183" spans="1:44" x14ac:dyDescent="0.3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</row>
    <row r="184" spans="1:44" x14ac:dyDescent="0.3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</row>
    <row r="185" spans="1:44" x14ac:dyDescent="0.3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</row>
    <row r="186" spans="1:44" x14ac:dyDescent="0.3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</row>
    <row r="187" spans="1:44" x14ac:dyDescent="0.3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</row>
    <row r="188" spans="1:44" x14ac:dyDescent="0.3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</row>
    <row r="189" spans="1:44" x14ac:dyDescent="0.3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</row>
    <row r="190" spans="1:44" x14ac:dyDescent="0.3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</row>
    <row r="191" spans="1:44" x14ac:dyDescent="0.3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</row>
    <row r="192" spans="1:44" x14ac:dyDescent="0.3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</row>
    <row r="193" spans="1:44" x14ac:dyDescent="0.3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</row>
    <row r="194" spans="1:44" x14ac:dyDescent="0.3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</row>
    <row r="195" spans="1:44" x14ac:dyDescent="0.3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</row>
    <row r="196" spans="1:44" x14ac:dyDescent="0.3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</row>
  </sheetData>
  <sortState ref="C5:F28">
    <sortCondition ref="D5:D28"/>
  </sortState>
  <mergeCells count="2">
    <mergeCell ref="A2:E3"/>
    <mergeCell ref="A30:E30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topLeftCell="A25" workbookViewId="0">
      <selection activeCell="D11" sqref="D11"/>
    </sheetView>
  </sheetViews>
  <sheetFormatPr defaultRowHeight="14.4" x14ac:dyDescent="0.3"/>
  <cols>
    <col min="1" max="1" width="4.6640625" customWidth="1"/>
    <col min="2" max="2" width="4.5546875" customWidth="1"/>
    <col min="3" max="3" width="18.6640625" customWidth="1"/>
    <col min="4" max="4" width="37.88671875" customWidth="1"/>
    <col min="5" max="5" width="11.21875" customWidth="1"/>
    <col min="7" max="7" width="5.5546875" customWidth="1"/>
    <col min="8" max="8" width="4.77734375" customWidth="1"/>
    <col min="9" max="9" width="19.21875" customWidth="1"/>
    <col min="10" max="10" width="39.33203125" customWidth="1"/>
    <col min="11" max="11" width="10.44140625" customWidth="1"/>
  </cols>
  <sheetData>
    <row r="2" spans="1:10" x14ac:dyDescent="0.3">
      <c r="B2" s="23"/>
      <c r="C2" s="23"/>
      <c r="D2" s="23"/>
      <c r="E2" s="23"/>
      <c r="F2" s="23"/>
      <c r="G2" s="23"/>
      <c r="H2" s="23"/>
      <c r="I2" s="23"/>
      <c r="J2" s="23"/>
    </row>
    <row r="3" spans="1:10" ht="14.4" customHeight="1" x14ac:dyDescent="0.3">
      <c r="A3" s="40" t="s">
        <v>71</v>
      </c>
      <c r="B3" s="39"/>
      <c r="C3" s="39"/>
      <c r="D3" s="39"/>
      <c r="E3" s="39"/>
      <c r="F3" s="23"/>
    </row>
    <row r="4" spans="1:10" x14ac:dyDescent="0.3">
      <c r="A4" s="39"/>
      <c r="B4" s="39"/>
      <c r="C4" s="39"/>
      <c r="D4" s="39"/>
      <c r="E4" s="39"/>
      <c r="F4" s="23"/>
    </row>
    <row r="5" spans="1:10" s="32" customFormat="1" ht="30" customHeight="1" x14ac:dyDescent="0.3">
      <c r="A5" s="29">
        <v>1</v>
      </c>
      <c r="B5" s="36">
        <v>1</v>
      </c>
      <c r="C5" s="34" t="s">
        <v>113</v>
      </c>
      <c r="D5" s="34" t="s">
        <v>95</v>
      </c>
      <c r="E5" s="35">
        <v>43409</v>
      </c>
      <c r="F5" s="29"/>
    </row>
    <row r="6" spans="1:10" s="32" customFormat="1" ht="30" customHeight="1" x14ac:dyDescent="0.3">
      <c r="A6" s="29">
        <v>2</v>
      </c>
      <c r="B6" s="36">
        <v>2</v>
      </c>
      <c r="C6" s="34" t="s">
        <v>114</v>
      </c>
      <c r="D6" s="34" t="s">
        <v>115</v>
      </c>
      <c r="E6" s="35">
        <v>43432</v>
      </c>
      <c r="F6" s="29"/>
    </row>
    <row r="7" spans="1:10" s="32" customFormat="1" ht="30" customHeight="1" x14ac:dyDescent="0.3">
      <c r="A7" s="29">
        <v>3</v>
      </c>
      <c r="B7" s="36">
        <v>3</v>
      </c>
      <c r="C7" s="34" t="s">
        <v>116</v>
      </c>
      <c r="D7" s="34" t="s">
        <v>38</v>
      </c>
      <c r="E7" s="35">
        <v>43418</v>
      </c>
      <c r="F7" s="29"/>
    </row>
    <row r="8" spans="1:10" s="32" customFormat="1" ht="30" customHeight="1" x14ac:dyDescent="0.3">
      <c r="A8" s="29">
        <v>4</v>
      </c>
      <c r="B8" s="36">
        <v>4</v>
      </c>
      <c r="C8" s="34" t="s">
        <v>117</v>
      </c>
      <c r="D8" s="34" t="s">
        <v>64</v>
      </c>
      <c r="E8" s="35">
        <v>43432</v>
      </c>
      <c r="F8" s="29"/>
    </row>
    <row r="9" spans="1:10" s="32" customFormat="1" ht="30" customHeight="1" x14ac:dyDescent="0.3">
      <c r="A9" s="29">
        <v>5</v>
      </c>
      <c r="B9" s="36">
        <v>5</v>
      </c>
      <c r="C9" s="34" t="s">
        <v>118</v>
      </c>
      <c r="D9" s="34" t="s">
        <v>46</v>
      </c>
      <c r="E9" s="35">
        <v>43407</v>
      </c>
      <c r="F9" s="29"/>
    </row>
    <row r="10" spans="1:10" s="32" customFormat="1" ht="30" customHeight="1" x14ac:dyDescent="0.3">
      <c r="A10" s="29">
        <v>6</v>
      </c>
      <c r="B10" s="36">
        <v>6</v>
      </c>
      <c r="C10" s="34" t="s">
        <v>119</v>
      </c>
      <c r="D10" s="34" t="s">
        <v>115</v>
      </c>
      <c r="E10" s="35">
        <v>43432</v>
      </c>
      <c r="F10" s="29"/>
    </row>
    <row r="11" spans="1:10" s="32" customFormat="1" ht="30" customHeight="1" x14ac:dyDescent="0.3">
      <c r="A11" s="29">
        <v>7</v>
      </c>
      <c r="B11" s="36">
        <v>7</v>
      </c>
      <c r="C11" s="34" t="s">
        <v>120</v>
      </c>
      <c r="D11" s="34" t="s">
        <v>53</v>
      </c>
      <c r="E11" s="35">
        <v>43423</v>
      </c>
      <c r="F11" s="29"/>
    </row>
    <row r="12" spans="1:10" s="32" customFormat="1" ht="30" customHeight="1" x14ac:dyDescent="0.3">
      <c r="A12" s="29">
        <v>8</v>
      </c>
      <c r="B12" s="36">
        <v>8</v>
      </c>
      <c r="C12" s="34" t="s">
        <v>121</v>
      </c>
      <c r="D12" s="34" t="s">
        <v>21</v>
      </c>
      <c r="E12" s="35">
        <v>43408</v>
      </c>
      <c r="F12" s="29"/>
    </row>
    <row r="13" spans="1:10" s="32" customFormat="1" ht="30" customHeight="1" x14ac:dyDescent="0.3">
      <c r="A13" s="29">
        <v>9</v>
      </c>
      <c r="B13" s="36">
        <v>9</v>
      </c>
      <c r="C13" s="34" t="s">
        <v>122</v>
      </c>
      <c r="D13" s="34" t="s">
        <v>21</v>
      </c>
      <c r="E13" s="35">
        <v>43408</v>
      </c>
      <c r="F13" s="29"/>
    </row>
    <row r="14" spans="1:10" s="32" customFormat="1" ht="30" customHeight="1" x14ac:dyDescent="0.3">
      <c r="A14" s="29">
        <v>10</v>
      </c>
      <c r="B14" s="36">
        <v>10</v>
      </c>
      <c r="C14" s="34" t="s">
        <v>123</v>
      </c>
      <c r="D14" s="34" t="s">
        <v>27</v>
      </c>
      <c r="E14" s="35">
        <v>43397</v>
      </c>
      <c r="F14" s="29"/>
    </row>
    <row r="15" spans="1:10" s="32" customFormat="1" ht="30" customHeight="1" x14ac:dyDescent="0.3">
      <c r="A15" s="29">
        <v>11</v>
      </c>
      <c r="B15" s="36">
        <v>11</v>
      </c>
      <c r="C15" s="34" t="s">
        <v>124</v>
      </c>
      <c r="D15" s="34" t="s">
        <v>59</v>
      </c>
      <c r="E15" s="35">
        <v>43408</v>
      </c>
      <c r="F15" s="29"/>
    </row>
    <row r="16" spans="1:10" s="32" customFormat="1" ht="30" customHeight="1" x14ac:dyDescent="0.3">
      <c r="A16" s="29">
        <v>12</v>
      </c>
      <c r="B16" s="36">
        <v>12</v>
      </c>
      <c r="C16" s="34" t="s">
        <v>125</v>
      </c>
      <c r="D16" s="34" t="s">
        <v>95</v>
      </c>
      <c r="E16" s="35">
        <v>43409</v>
      </c>
      <c r="F16" s="29"/>
    </row>
    <row r="17" spans="1:6" s="32" customFormat="1" ht="30" customHeight="1" x14ac:dyDescent="0.3">
      <c r="A17" s="29">
        <v>13</v>
      </c>
      <c r="B17" s="36">
        <v>14</v>
      </c>
      <c r="C17" s="34" t="s">
        <v>127</v>
      </c>
      <c r="D17" s="34" t="s">
        <v>84</v>
      </c>
      <c r="E17" s="35">
        <v>43435</v>
      </c>
      <c r="F17" s="29"/>
    </row>
    <row r="18" spans="1:6" s="32" customFormat="1" ht="30" customHeight="1" x14ac:dyDescent="0.3">
      <c r="A18" s="29">
        <v>14</v>
      </c>
      <c r="B18" s="36">
        <v>15</v>
      </c>
      <c r="C18" s="34" t="s">
        <v>128</v>
      </c>
      <c r="D18" s="34" t="s">
        <v>32</v>
      </c>
      <c r="E18" s="35">
        <v>43428</v>
      </c>
      <c r="F18" s="29"/>
    </row>
    <row r="19" spans="1:6" s="32" customFormat="1" ht="30" customHeight="1" x14ac:dyDescent="0.3">
      <c r="A19" s="29">
        <v>15</v>
      </c>
      <c r="B19" s="36">
        <v>16</v>
      </c>
      <c r="C19" s="34" t="s">
        <v>129</v>
      </c>
      <c r="D19" s="34" t="s">
        <v>46</v>
      </c>
      <c r="E19" s="35">
        <v>43407</v>
      </c>
      <c r="F19" s="29"/>
    </row>
    <row r="20" spans="1:6" s="32" customFormat="1" ht="30" customHeight="1" x14ac:dyDescent="0.3">
      <c r="A20" s="29">
        <v>16</v>
      </c>
      <c r="B20" s="36">
        <v>17</v>
      </c>
      <c r="C20" s="34" t="s">
        <v>130</v>
      </c>
      <c r="D20" s="34" t="s">
        <v>131</v>
      </c>
      <c r="E20" s="35">
        <v>43426</v>
      </c>
      <c r="F20" s="29"/>
    </row>
    <row r="21" spans="1:6" s="32" customFormat="1" ht="30" customHeight="1" x14ac:dyDescent="0.3">
      <c r="A21" s="29">
        <v>17</v>
      </c>
      <c r="B21" s="36">
        <v>18</v>
      </c>
      <c r="C21" s="34" t="s">
        <v>132</v>
      </c>
      <c r="D21" s="34" t="s">
        <v>68</v>
      </c>
      <c r="E21" s="35">
        <v>43434</v>
      </c>
      <c r="F21" s="29"/>
    </row>
    <row r="22" spans="1:6" s="32" customFormat="1" ht="30" customHeight="1" x14ac:dyDescent="0.3">
      <c r="A22" s="29">
        <v>18</v>
      </c>
      <c r="B22" s="36">
        <v>19</v>
      </c>
      <c r="C22" s="34" t="s">
        <v>133</v>
      </c>
      <c r="D22" s="34" t="s">
        <v>100</v>
      </c>
      <c r="E22" s="35">
        <v>43433</v>
      </c>
      <c r="F22" s="29"/>
    </row>
    <row r="23" spans="1:6" s="32" customFormat="1" ht="30" customHeight="1" x14ac:dyDescent="0.3">
      <c r="A23" s="29">
        <v>19</v>
      </c>
      <c r="B23" s="36">
        <v>20</v>
      </c>
      <c r="C23" s="34" t="s">
        <v>134</v>
      </c>
      <c r="D23" s="34" t="s">
        <v>19</v>
      </c>
      <c r="E23" s="35">
        <v>43424</v>
      </c>
      <c r="F23" s="29"/>
    </row>
    <row r="24" spans="1:6" s="32" customFormat="1" ht="30" customHeight="1" x14ac:dyDescent="0.3">
      <c r="A24" s="29">
        <v>20</v>
      </c>
      <c r="B24" s="36">
        <v>21</v>
      </c>
      <c r="C24" s="34" t="s">
        <v>135</v>
      </c>
      <c r="D24" s="34" t="s">
        <v>53</v>
      </c>
      <c r="E24" s="35">
        <v>43423</v>
      </c>
      <c r="F24" s="29"/>
    </row>
    <row r="25" spans="1:6" s="32" customFormat="1" ht="30" customHeight="1" x14ac:dyDescent="0.3">
      <c r="A25" s="29">
        <v>21</v>
      </c>
      <c r="B25" s="36">
        <v>23</v>
      </c>
      <c r="C25" s="34" t="s">
        <v>137</v>
      </c>
      <c r="D25" s="34" t="s">
        <v>40</v>
      </c>
      <c r="E25" s="35">
        <v>43402</v>
      </c>
      <c r="F25" s="29"/>
    </row>
    <row r="26" spans="1:6" s="32" customFormat="1" ht="30" customHeight="1" x14ac:dyDescent="0.3">
      <c r="A26" s="29">
        <v>22</v>
      </c>
      <c r="B26" s="36">
        <v>24</v>
      </c>
      <c r="C26" s="34" t="s">
        <v>138</v>
      </c>
      <c r="D26" s="34" t="s">
        <v>64</v>
      </c>
      <c r="E26" s="35">
        <v>43432</v>
      </c>
      <c r="F26" s="29"/>
    </row>
    <row r="27" spans="1:6" s="32" customFormat="1" ht="30" customHeight="1" x14ac:dyDescent="0.3">
      <c r="A27" s="29">
        <v>23</v>
      </c>
      <c r="B27" s="36">
        <v>25</v>
      </c>
      <c r="C27" s="34" t="s">
        <v>139</v>
      </c>
      <c r="D27" s="34" t="s">
        <v>140</v>
      </c>
      <c r="E27" s="35">
        <v>43422</v>
      </c>
      <c r="F27" s="29"/>
    </row>
    <row r="28" spans="1:6" s="32" customFormat="1" ht="30" customHeight="1" x14ac:dyDescent="0.3">
      <c r="A28" s="29">
        <v>24</v>
      </c>
      <c r="B28" s="36">
        <v>26</v>
      </c>
      <c r="C28" s="34" t="s">
        <v>141</v>
      </c>
      <c r="D28" s="34" t="s">
        <v>59</v>
      </c>
      <c r="E28" s="35">
        <v>43408</v>
      </c>
      <c r="F28" s="29"/>
    </row>
    <row r="29" spans="1:6" s="32" customFormat="1" ht="30" customHeight="1" x14ac:dyDescent="0.3">
      <c r="A29" s="41" t="s">
        <v>112</v>
      </c>
      <c r="B29" s="40"/>
      <c r="C29" s="40"/>
      <c r="D29" s="40"/>
      <c r="E29" s="40"/>
      <c r="F29" s="29"/>
    </row>
    <row r="30" spans="1:6" s="32" customFormat="1" ht="30" customHeight="1" x14ac:dyDescent="0.3">
      <c r="A30" s="29" t="s">
        <v>70</v>
      </c>
      <c r="B30" s="37">
        <v>1</v>
      </c>
      <c r="C30" s="37" t="s">
        <v>142</v>
      </c>
      <c r="D30" s="37" t="s">
        <v>68</v>
      </c>
      <c r="E30" s="38">
        <v>43434</v>
      </c>
      <c r="F30" s="29"/>
    </row>
    <row r="31" spans="1:6" ht="30" customHeight="1" x14ac:dyDescent="0.3">
      <c r="A31" s="23" t="s">
        <v>70</v>
      </c>
      <c r="B31" s="37">
        <v>2</v>
      </c>
      <c r="C31" s="37" t="s">
        <v>143</v>
      </c>
      <c r="D31" s="37" t="s">
        <v>46</v>
      </c>
      <c r="E31" s="38">
        <v>43407</v>
      </c>
      <c r="F31" s="23"/>
    </row>
    <row r="32" spans="1:6" ht="30" customHeight="1" x14ac:dyDescent="0.3">
      <c r="A32" s="23" t="s">
        <v>70</v>
      </c>
      <c r="B32" s="34">
        <v>13</v>
      </c>
      <c r="C32" s="34" t="s">
        <v>126</v>
      </c>
      <c r="D32" s="34" t="s">
        <v>32</v>
      </c>
      <c r="E32" s="35">
        <v>43436</v>
      </c>
      <c r="F32" s="23"/>
    </row>
    <row r="33" spans="1:6" ht="30" customHeight="1" x14ac:dyDescent="0.3">
      <c r="A33" s="23" t="s">
        <v>70</v>
      </c>
      <c r="B33" s="37">
        <v>3</v>
      </c>
      <c r="C33" s="37" t="s">
        <v>144</v>
      </c>
      <c r="D33" s="37" t="s">
        <v>115</v>
      </c>
      <c r="E33" s="38">
        <v>43432</v>
      </c>
      <c r="F33" s="23"/>
    </row>
    <row r="34" spans="1:6" ht="30" customHeight="1" x14ac:dyDescent="0.3">
      <c r="A34" s="43" t="s">
        <v>70</v>
      </c>
      <c r="B34" s="34">
        <v>22</v>
      </c>
      <c r="C34" s="34" t="s">
        <v>136</v>
      </c>
      <c r="D34" s="34" t="s">
        <v>68</v>
      </c>
      <c r="E34" s="35">
        <v>43434</v>
      </c>
    </row>
  </sheetData>
  <mergeCells count="2">
    <mergeCell ref="A3:E4"/>
    <mergeCell ref="A29:E29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31" workbookViewId="0">
      <selection activeCell="G38" sqref="G38"/>
    </sheetView>
  </sheetViews>
  <sheetFormatPr defaultRowHeight="14.4" x14ac:dyDescent="0.3"/>
  <cols>
    <col min="1" max="1" width="3.6640625" customWidth="1"/>
    <col min="2" max="2" width="4.21875" customWidth="1"/>
    <col min="3" max="3" width="16.6640625" customWidth="1"/>
    <col min="4" max="4" width="43.6640625" customWidth="1"/>
    <col min="5" max="5" width="11.44140625" customWidth="1"/>
    <col min="7" max="7" width="4.77734375" customWidth="1"/>
    <col min="8" max="8" width="4.5546875" customWidth="1"/>
    <col min="9" max="9" width="19.5546875" customWidth="1"/>
    <col min="10" max="10" width="38.21875" customWidth="1"/>
    <col min="11" max="11" width="11.5546875" customWidth="1"/>
  </cols>
  <sheetData>
    <row r="2" spans="1:6" ht="14.4" customHeight="1" x14ac:dyDescent="0.3">
      <c r="A2" s="40" t="s">
        <v>71</v>
      </c>
      <c r="B2" s="39"/>
      <c r="C2" s="39"/>
      <c r="D2" s="39"/>
      <c r="E2" s="39"/>
    </row>
    <row r="3" spans="1:6" x14ac:dyDescent="0.3">
      <c r="A3" s="39"/>
      <c r="B3" s="39"/>
      <c r="C3" s="39"/>
      <c r="D3" s="39"/>
      <c r="E3" s="39"/>
    </row>
    <row r="4" spans="1:6" s="32" customFormat="1" ht="30" customHeight="1" x14ac:dyDescent="0.3">
      <c r="A4" s="29">
        <v>1</v>
      </c>
      <c r="B4" s="36">
        <v>1</v>
      </c>
      <c r="C4" s="34" t="s">
        <v>145</v>
      </c>
      <c r="D4" s="34" t="s">
        <v>64</v>
      </c>
      <c r="E4" s="35">
        <v>43432</v>
      </c>
      <c r="F4" s="29"/>
    </row>
    <row r="5" spans="1:6" s="32" customFormat="1" ht="30" customHeight="1" x14ac:dyDescent="0.3">
      <c r="A5" s="29">
        <v>2</v>
      </c>
      <c r="B5" s="36">
        <v>2</v>
      </c>
      <c r="C5" s="34" t="s">
        <v>146</v>
      </c>
      <c r="D5" s="34" t="s">
        <v>32</v>
      </c>
      <c r="E5" s="35">
        <v>43424</v>
      </c>
      <c r="F5" s="29"/>
    </row>
    <row r="6" spans="1:6" s="32" customFormat="1" ht="30" customHeight="1" x14ac:dyDescent="0.3">
      <c r="A6" s="29">
        <v>3</v>
      </c>
      <c r="B6" s="36">
        <v>3</v>
      </c>
      <c r="C6" s="34" t="s">
        <v>147</v>
      </c>
      <c r="D6" s="34" t="s">
        <v>49</v>
      </c>
      <c r="E6" s="35">
        <v>43432</v>
      </c>
      <c r="F6" s="29"/>
    </row>
    <row r="7" spans="1:6" s="32" customFormat="1" ht="30" customHeight="1" x14ac:dyDescent="0.3">
      <c r="A7" s="29">
        <v>4</v>
      </c>
      <c r="B7" s="36">
        <v>4</v>
      </c>
      <c r="C7" s="34" t="s">
        <v>148</v>
      </c>
      <c r="D7" s="34" t="s">
        <v>64</v>
      </c>
      <c r="E7" s="35">
        <v>43432</v>
      </c>
      <c r="F7" s="29"/>
    </row>
    <row r="8" spans="1:6" s="32" customFormat="1" ht="30" customHeight="1" x14ac:dyDescent="0.3">
      <c r="A8" s="29">
        <v>5</v>
      </c>
      <c r="B8" s="36">
        <v>5</v>
      </c>
      <c r="C8" s="34" t="s">
        <v>149</v>
      </c>
      <c r="D8" s="34" t="s">
        <v>51</v>
      </c>
      <c r="E8" s="35">
        <v>43411</v>
      </c>
      <c r="F8" s="29"/>
    </row>
    <row r="9" spans="1:6" s="32" customFormat="1" ht="30" customHeight="1" x14ac:dyDescent="0.3">
      <c r="A9" s="29">
        <v>6</v>
      </c>
      <c r="B9" s="36">
        <v>6</v>
      </c>
      <c r="C9" s="34" t="s">
        <v>150</v>
      </c>
      <c r="D9" s="34" t="s">
        <v>78</v>
      </c>
      <c r="E9" s="35">
        <v>43397</v>
      </c>
      <c r="F9" s="29"/>
    </row>
    <row r="10" spans="1:6" s="32" customFormat="1" ht="30" customHeight="1" x14ac:dyDescent="0.3">
      <c r="A10" s="29">
        <v>7</v>
      </c>
      <c r="B10" s="36">
        <v>7</v>
      </c>
      <c r="C10" s="34" t="s">
        <v>151</v>
      </c>
      <c r="D10" s="34" t="s">
        <v>30</v>
      </c>
      <c r="E10" s="35">
        <v>43408</v>
      </c>
      <c r="F10" s="29"/>
    </row>
    <row r="11" spans="1:6" s="32" customFormat="1" ht="30" customHeight="1" x14ac:dyDescent="0.3">
      <c r="A11" s="29">
        <v>8</v>
      </c>
      <c r="B11" s="36">
        <v>8</v>
      </c>
      <c r="C11" s="34" t="s">
        <v>152</v>
      </c>
      <c r="D11" s="34" t="s">
        <v>88</v>
      </c>
      <c r="E11" s="35">
        <v>43396</v>
      </c>
      <c r="F11" s="29"/>
    </row>
    <row r="12" spans="1:6" s="32" customFormat="1" ht="30" customHeight="1" x14ac:dyDescent="0.3">
      <c r="A12" s="29">
        <v>9</v>
      </c>
      <c r="B12" s="36">
        <v>9</v>
      </c>
      <c r="C12" s="34" t="s">
        <v>153</v>
      </c>
      <c r="D12" s="34" t="s">
        <v>42</v>
      </c>
      <c r="E12" s="35">
        <v>43431</v>
      </c>
      <c r="F12" s="29"/>
    </row>
    <row r="13" spans="1:6" s="32" customFormat="1" ht="30" customHeight="1" x14ac:dyDescent="0.3">
      <c r="A13" s="29">
        <v>10</v>
      </c>
      <c r="B13" s="36">
        <v>10</v>
      </c>
      <c r="C13" s="34" t="s">
        <v>154</v>
      </c>
      <c r="D13" s="34" t="s">
        <v>95</v>
      </c>
      <c r="E13" s="35">
        <v>43409</v>
      </c>
      <c r="F13" s="29"/>
    </row>
    <row r="14" spans="1:6" s="32" customFormat="1" ht="30" customHeight="1" x14ac:dyDescent="0.3">
      <c r="A14" s="29">
        <v>11</v>
      </c>
      <c r="B14" s="36">
        <v>11</v>
      </c>
      <c r="C14" s="34" t="s">
        <v>155</v>
      </c>
      <c r="D14" s="34" t="s">
        <v>86</v>
      </c>
      <c r="E14" s="35">
        <v>43434</v>
      </c>
      <c r="F14" s="29"/>
    </row>
    <row r="15" spans="1:6" s="32" customFormat="1" ht="30" customHeight="1" x14ac:dyDescent="0.3">
      <c r="A15" s="29">
        <v>12</v>
      </c>
      <c r="B15" s="36">
        <v>12</v>
      </c>
      <c r="C15" s="34" t="s">
        <v>156</v>
      </c>
      <c r="D15" s="34" t="s">
        <v>34</v>
      </c>
      <c r="E15" s="35">
        <v>43416</v>
      </c>
      <c r="F15" s="29"/>
    </row>
    <row r="16" spans="1:6" s="32" customFormat="1" ht="30" customHeight="1" x14ac:dyDescent="0.3">
      <c r="A16" s="29">
        <v>13</v>
      </c>
      <c r="B16" s="36">
        <v>13</v>
      </c>
      <c r="C16" s="34" t="s">
        <v>157</v>
      </c>
      <c r="D16" s="34" t="s">
        <v>158</v>
      </c>
      <c r="E16" s="35">
        <v>43429</v>
      </c>
      <c r="F16" s="29"/>
    </row>
    <row r="17" spans="1:6" s="32" customFormat="1" ht="30" customHeight="1" x14ac:dyDescent="0.3">
      <c r="A17" s="29">
        <v>14</v>
      </c>
      <c r="B17" s="36">
        <v>14</v>
      </c>
      <c r="C17" s="34" t="s">
        <v>159</v>
      </c>
      <c r="D17" s="34" t="s">
        <v>32</v>
      </c>
      <c r="E17" s="35">
        <v>43424</v>
      </c>
      <c r="F17" s="29"/>
    </row>
    <row r="18" spans="1:6" s="32" customFormat="1" ht="30" customHeight="1" x14ac:dyDescent="0.3">
      <c r="A18" s="29">
        <v>15</v>
      </c>
      <c r="B18" s="36">
        <v>15</v>
      </c>
      <c r="C18" s="34" t="s">
        <v>160</v>
      </c>
      <c r="D18" s="34" t="s">
        <v>34</v>
      </c>
      <c r="E18" s="35">
        <v>43416</v>
      </c>
      <c r="F18" s="29"/>
    </row>
    <row r="19" spans="1:6" s="32" customFormat="1" ht="30" customHeight="1" x14ac:dyDescent="0.3">
      <c r="A19" s="29">
        <v>16</v>
      </c>
      <c r="B19" s="36">
        <v>16</v>
      </c>
      <c r="C19" s="34" t="s">
        <v>161</v>
      </c>
      <c r="D19" s="34" t="s">
        <v>38</v>
      </c>
      <c r="E19" s="35">
        <v>43418</v>
      </c>
      <c r="F19" s="29"/>
    </row>
    <row r="20" spans="1:6" s="32" customFormat="1" ht="30" customHeight="1" x14ac:dyDescent="0.3">
      <c r="A20" s="29">
        <v>17</v>
      </c>
      <c r="B20" s="36">
        <v>17</v>
      </c>
      <c r="C20" s="34" t="s">
        <v>162</v>
      </c>
      <c r="D20" s="34" t="s">
        <v>115</v>
      </c>
      <c r="E20" s="35">
        <v>43433</v>
      </c>
      <c r="F20" s="29"/>
    </row>
    <row r="21" spans="1:6" s="32" customFormat="1" ht="30" customHeight="1" x14ac:dyDescent="0.3">
      <c r="A21" s="29">
        <v>18</v>
      </c>
      <c r="B21" s="36">
        <v>18</v>
      </c>
      <c r="C21" s="34" t="s">
        <v>163</v>
      </c>
      <c r="D21" s="34" t="s">
        <v>68</v>
      </c>
      <c r="E21" s="35">
        <v>43434</v>
      </c>
      <c r="F21" s="29"/>
    </row>
    <row r="22" spans="1:6" s="32" customFormat="1" ht="30" customHeight="1" x14ac:dyDescent="0.3">
      <c r="A22" s="29">
        <v>19</v>
      </c>
      <c r="B22" s="36">
        <v>19</v>
      </c>
      <c r="C22" s="34" t="s">
        <v>164</v>
      </c>
      <c r="D22" s="34" t="s">
        <v>165</v>
      </c>
      <c r="E22" s="35">
        <v>43429</v>
      </c>
      <c r="F22" s="29"/>
    </row>
    <row r="23" spans="1:6" s="32" customFormat="1" ht="30" customHeight="1" x14ac:dyDescent="0.3">
      <c r="A23" s="29">
        <v>20</v>
      </c>
      <c r="B23" s="36">
        <v>20</v>
      </c>
      <c r="C23" s="34" t="s">
        <v>166</v>
      </c>
      <c r="D23" s="34" t="s">
        <v>88</v>
      </c>
      <c r="E23" s="35">
        <v>43396</v>
      </c>
      <c r="F23" s="29"/>
    </row>
    <row r="24" spans="1:6" s="32" customFormat="1" ht="30" customHeight="1" x14ac:dyDescent="0.3">
      <c r="A24" s="29">
        <v>21</v>
      </c>
      <c r="B24" s="36">
        <v>22</v>
      </c>
      <c r="C24" s="34" t="s">
        <v>168</v>
      </c>
      <c r="D24" s="34" t="s">
        <v>40</v>
      </c>
      <c r="E24" s="35">
        <v>43396</v>
      </c>
      <c r="F24" s="29"/>
    </row>
    <row r="25" spans="1:6" s="32" customFormat="1" ht="30" customHeight="1" x14ac:dyDescent="0.3">
      <c r="A25" s="29">
        <v>22</v>
      </c>
      <c r="B25" s="36">
        <v>23</v>
      </c>
      <c r="C25" s="34" t="s">
        <v>169</v>
      </c>
      <c r="D25" s="34" t="s">
        <v>170</v>
      </c>
      <c r="E25" s="35">
        <v>43436</v>
      </c>
      <c r="F25" s="29"/>
    </row>
    <row r="26" spans="1:6" s="32" customFormat="1" ht="30" customHeight="1" x14ac:dyDescent="0.3">
      <c r="A26" s="29">
        <v>23</v>
      </c>
      <c r="B26" s="36">
        <v>24</v>
      </c>
      <c r="C26" s="34" t="s">
        <v>171</v>
      </c>
      <c r="D26" s="34" t="s">
        <v>27</v>
      </c>
      <c r="E26" s="35">
        <v>43397</v>
      </c>
      <c r="F26" s="29"/>
    </row>
    <row r="27" spans="1:6" s="32" customFormat="1" ht="30" customHeight="1" x14ac:dyDescent="0.3">
      <c r="A27" s="29">
        <v>24</v>
      </c>
      <c r="B27" s="36">
        <v>25</v>
      </c>
      <c r="C27" s="34" t="s">
        <v>172</v>
      </c>
      <c r="D27" s="34" t="s">
        <v>40</v>
      </c>
      <c r="E27" s="35">
        <v>43396</v>
      </c>
      <c r="F27" s="29"/>
    </row>
    <row r="28" spans="1:6" s="32" customFormat="1" ht="30" customHeight="1" x14ac:dyDescent="0.3">
      <c r="A28" s="41" t="s">
        <v>112</v>
      </c>
      <c r="B28" s="40"/>
      <c r="C28" s="40"/>
      <c r="D28" s="40"/>
      <c r="E28" s="40"/>
      <c r="F28" s="29"/>
    </row>
    <row r="29" spans="1:6" ht="30" customHeight="1" x14ac:dyDescent="0.3">
      <c r="A29" s="23" t="s">
        <v>70</v>
      </c>
      <c r="B29" s="37">
        <v>1</v>
      </c>
      <c r="C29" s="37" t="s">
        <v>173</v>
      </c>
      <c r="D29" s="37" t="s">
        <v>64</v>
      </c>
      <c r="E29" s="38">
        <v>43432</v>
      </c>
      <c r="F29" s="23"/>
    </row>
    <row r="30" spans="1:6" ht="30" customHeight="1" x14ac:dyDescent="0.3">
      <c r="A30" s="23" t="s">
        <v>70</v>
      </c>
      <c r="B30" s="37">
        <v>2</v>
      </c>
      <c r="C30" s="37" t="s">
        <v>174</v>
      </c>
      <c r="D30" s="37" t="s">
        <v>34</v>
      </c>
      <c r="E30" s="38">
        <v>43416</v>
      </c>
      <c r="F30" s="23"/>
    </row>
    <row r="31" spans="1:6" ht="30" customHeight="1" x14ac:dyDescent="0.3">
      <c r="A31" s="23" t="s">
        <v>70</v>
      </c>
      <c r="B31" s="37">
        <v>3</v>
      </c>
      <c r="C31" s="37" t="s">
        <v>175</v>
      </c>
      <c r="D31" s="37" t="s">
        <v>34</v>
      </c>
      <c r="E31" s="38">
        <v>43416</v>
      </c>
      <c r="F31" s="23"/>
    </row>
    <row r="32" spans="1:6" ht="30" customHeight="1" x14ac:dyDescent="0.3">
      <c r="A32" s="23" t="s">
        <v>70</v>
      </c>
      <c r="B32" s="37">
        <v>4</v>
      </c>
      <c r="C32" s="37" t="s">
        <v>176</v>
      </c>
      <c r="D32" s="37" t="s">
        <v>34</v>
      </c>
      <c r="E32" s="38">
        <v>43416</v>
      </c>
      <c r="F32" s="23"/>
    </row>
    <row r="33" spans="1:11" ht="30" customHeight="1" x14ac:dyDescent="0.3">
      <c r="A33" s="23" t="s">
        <v>70</v>
      </c>
      <c r="B33" s="34">
        <v>21</v>
      </c>
      <c r="C33" s="34" t="s">
        <v>167</v>
      </c>
      <c r="D33" s="34" t="s">
        <v>115</v>
      </c>
      <c r="E33" s="35">
        <v>43432</v>
      </c>
      <c r="F33" s="23"/>
    </row>
    <row r="34" spans="1:11" x14ac:dyDescent="0.3"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5" spans="1:11" x14ac:dyDescent="0.3">
      <c r="B35" s="23"/>
      <c r="C35" s="23"/>
      <c r="D35" s="23"/>
      <c r="E35" s="23"/>
      <c r="F35" s="23"/>
      <c r="G35" s="23"/>
      <c r="H35" s="23"/>
      <c r="I35" s="23"/>
      <c r="J35" s="23"/>
      <c r="K35" s="23"/>
    </row>
  </sheetData>
  <mergeCells count="2">
    <mergeCell ref="A2:E3"/>
    <mergeCell ref="A28:E28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topLeftCell="A13" workbookViewId="0">
      <selection activeCell="J10" sqref="J10"/>
    </sheetView>
  </sheetViews>
  <sheetFormatPr defaultRowHeight="14.4" x14ac:dyDescent="0.3"/>
  <cols>
    <col min="2" max="2" width="3.77734375" customWidth="1"/>
    <col min="3" max="3" width="17.88671875" customWidth="1"/>
    <col min="4" max="4" width="43.109375" customWidth="1"/>
    <col min="5" max="5" width="11.6640625" customWidth="1"/>
    <col min="7" max="7" width="4.21875" customWidth="1"/>
    <col min="8" max="8" width="3.77734375" customWidth="1"/>
    <col min="9" max="9" width="17.21875" customWidth="1"/>
    <col min="10" max="10" width="39" customWidth="1"/>
    <col min="11" max="11" width="10.88671875" customWidth="1"/>
  </cols>
  <sheetData>
    <row r="2" spans="1:6" ht="14.4" customHeight="1" x14ac:dyDescent="0.3">
      <c r="A2" s="40" t="s">
        <v>71</v>
      </c>
      <c r="B2" s="39"/>
      <c r="C2" s="39"/>
      <c r="D2" s="39"/>
      <c r="E2" s="39"/>
    </row>
    <row r="3" spans="1:6" x14ac:dyDescent="0.3">
      <c r="A3" s="39"/>
      <c r="B3" s="39"/>
      <c r="C3" s="39"/>
      <c r="D3" s="39"/>
      <c r="E3" s="39"/>
    </row>
    <row r="4" spans="1:6" s="32" customFormat="1" ht="30" customHeight="1" x14ac:dyDescent="0.3">
      <c r="A4" s="29">
        <v>1</v>
      </c>
      <c r="B4" s="36">
        <v>1</v>
      </c>
      <c r="C4" s="34" t="s">
        <v>177</v>
      </c>
      <c r="D4" s="34" t="s">
        <v>42</v>
      </c>
      <c r="E4" s="35">
        <v>43425</v>
      </c>
      <c r="F4" s="29"/>
    </row>
    <row r="5" spans="1:6" s="32" customFormat="1" ht="30" customHeight="1" x14ac:dyDescent="0.3">
      <c r="A5" s="29">
        <v>2</v>
      </c>
      <c r="B5" s="36">
        <v>2</v>
      </c>
      <c r="C5" s="34" t="s">
        <v>178</v>
      </c>
      <c r="D5" s="34" t="s">
        <v>105</v>
      </c>
      <c r="E5" s="35">
        <v>43432</v>
      </c>
      <c r="F5" s="29"/>
    </row>
    <row r="6" spans="1:6" s="32" customFormat="1" ht="30" customHeight="1" x14ac:dyDescent="0.3">
      <c r="A6" s="29">
        <v>3</v>
      </c>
      <c r="B6" s="36">
        <v>3</v>
      </c>
      <c r="C6" s="34" t="s">
        <v>179</v>
      </c>
      <c r="D6" s="34" t="s">
        <v>21</v>
      </c>
      <c r="E6" s="35">
        <v>43408</v>
      </c>
      <c r="F6" s="29"/>
    </row>
    <row r="7" spans="1:6" s="32" customFormat="1" ht="30" customHeight="1" x14ac:dyDescent="0.3">
      <c r="A7" s="29">
        <v>4</v>
      </c>
      <c r="B7" s="36">
        <v>4</v>
      </c>
      <c r="C7" s="34" t="s">
        <v>180</v>
      </c>
      <c r="D7" s="34" t="s">
        <v>105</v>
      </c>
      <c r="E7" s="35">
        <v>43432</v>
      </c>
      <c r="F7" s="29"/>
    </row>
    <row r="8" spans="1:6" s="32" customFormat="1" ht="30" customHeight="1" x14ac:dyDescent="0.3">
      <c r="A8" s="29">
        <v>5</v>
      </c>
      <c r="B8" s="36">
        <v>5</v>
      </c>
      <c r="C8" s="34" t="s">
        <v>181</v>
      </c>
      <c r="D8" s="34" t="s">
        <v>40</v>
      </c>
      <c r="E8" s="35">
        <v>43396</v>
      </c>
      <c r="F8" s="29"/>
    </row>
    <row r="9" spans="1:6" s="32" customFormat="1" ht="30" customHeight="1" x14ac:dyDescent="0.3">
      <c r="A9" s="29">
        <v>6</v>
      </c>
      <c r="B9" s="36">
        <v>6</v>
      </c>
      <c r="C9" s="34" t="s">
        <v>182</v>
      </c>
      <c r="D9" s="34" t="s">
        <v>88</v>
      </c>
      <c r="E9" s="35">
        <v>43396</v>
      </c>
      <c r="F9" s="29"/>
    </row>
    <row r="10" spans="1:6" s="32" customFormat="1" ht="30" customHeight="1" x14ac:dyDescent="0.3">
      <c r="A10" s="29">
        <v>7</v>
      </c>
      <c r="B10" s="36">
        <v>7</v>
      </c>
      <c r="C10" s="34" t="s">
        <v>183</v>
      </c>
      <c r="D10" s="34" t="s">
        <v>184</v>
      </c>
      <c r="E10" s="35">
        <v>43397</v>
      </c>
      <c r="F10" s="29"/>
    </row>
    <row r="11" spans="1:6" s="32" customFormat="1" ht="30" customHeight="1" x14ac:dyDescent="0.3">
      <c r="A11" s="29">
        <v>8</v>
      </c>
      <c r="B11" s="36">
        <v>8</v>
      </c>
      <c r="C11" s="34" t="s">
        <v>185</v>
      </c>
      <c r="D11" s="34" t="s">
        <v>40</v>
      </c>
      <c r="E11" s="35">
        <v>43396</v>
      </c>
      <c r="F11" s="29"/>
    </row>
    <row r="12" spans="1:6" s="32" customFormat="1" ht="30" customHeight="1" x14ac:dyDescent="0.3">
      <c r="A12" s="29">
        <v>9</v>
      </c>
      <c r="B12" s="36">
        <v>9</v>
      </c>
      <c r="C12" s="34" t="s">
        <v>186</v>
      </c>
      <c r="D12" s="34" t="s">
        <v>100</v>
      </c>
      <c r="E12" s="35">
        <v>43430</v>
      </c>
      <c r="F12" s="29"/>
    </row>
    <row r="13" spans="1:6" s="32" customFormat="1" ht="30" customHeight="1" x14ac:dyDescent="0.3">
      <c r="A13" s="29">
        <v>10</v>
      </c>
      <c r="B13" s="36">
        <v>10</v>
      </c>
      <c r="C13" s="34" t="s">
        <v>187</v>
      </c>
      <c r="D13" s="34" t="s">
        <v>158</v>
      </c>
      <c r="E13" s="35">
        <v>43429</v>
      </c>
      <c r="F13" s="29"/>
    </row>
    <row r="14" spans="1:6" s="32" customFormat="1" ht="30" customHeight="1" x14ac:dyDescent="0.3">
      <c r="A14" s="29">
        <v>11</v>
      </c>
      <c r="B14" s="36">
        <v>11</v>
      </c>
      <c r="C14" s="34" t="s">
        <v>188</v>
      </c>
      <c r="D14" s="34" t="s">
        <v>42</v>
      </c>
      <c r="E14" s="35">
        <v>43425</v>
      </c>
      <c r="F14" s="29"/>
    </row>
    <row r="15" spans="1:6" s="32" customFormat="1" ht="30" customHeight="1" x14ac:dyDescent="0.3">
      <c r="A15" s="29">
        <v>12</v>
      </c>
      <c r="B15" s="36">
        <v>12</v>
      </c>
      <c r="C15" s="34" t="s">
        <v>189</v>
      </c>
      <c r="D15" s="34" t="s">
        <v>64</v>
      </c>
      <c r="E15" s="35">
        <v>43432</v>
      </c>
      <c r="F15" s="29"/>
    </row>
    <row r="16" spans="1:6" s="32" customFormat="1" ht="30" customHeight="1" x14ac:dyDescent="0.3">
      <c r="A16" s="29">
        <v>13</v>
      </c>
      <c r="B16" s="36">
        <v>13</v>
      </c>
      <c r="C16" s="34" t="s">
        <v>190</v>
      </c>
      <c r="D16" s="34" t="s">
        <v>158</v>
      </c>
      <c r="E16" s="35">
        <v>43429</v>
      </c>
      <c r="F16" s="29"/>
    </row>
    <row r="17" spans="1:11" s="32" customFormat="1" ht="30" customHeight="1" x14ac:dyDescent="0.3">
      <c r="A17" s="29">
        <v>14</v>
      </c>
      <c r="B17" s="36">
        <v>14</v>
      </c>
      <c r="C17" s="34" t="s">
        <v>191</v>
      </c>
      <c r="D17" s="34" t="s">
        <v>27</v>
      </c>
      <c r="E17" s="35">
        <v>43420</v>
      </c>
      <c r="F17" s="29"/>
    </row>
    <row r="18" spans="1:11" s="32" customFormat="1" ht="30" customHeight="1" x14ac:dyDescent="0.3">
      <c r="A18" s="29">
        <v>15</v>
      </c>
      <c r="B18" s="36">
        <v>15</v>
      </c>
      <c r="C18" s="34" t="s">
        <v>192</v>
      </c>
      <c r="D18" s="34" t="s">
        <v>40</v>
      </c>
      <c r="E18" s="35">
        <v>43396</v>
      </c>
      <c r="F18" s="29"/>
    </row>
    <row r="19" spans="1:11" s="32" customFormat="1" ht="30" customHeight="1" x14ac:dyDescent="0.3">
      <c r="A19" s="29">
        <v>16</v>
      </c>
      <c r="B19" s="36">
        <v>16</v>
      </c>
      <c r="C19" s="34" t="s">
        <v>193</v>
      </c>
      <c r="D19" s="34" t="s">
        <v>194</v>
      </c>
      <c r="E19" s="35">
        <v>43435</v>
      </c>
      <c r="F19" s="29"/>
    </row>
    <row r="20" spans="1:11" s="32" customFormat="1" ht="30" customHeight="1" x14ac:dyDescent="0.3">
      <c r="A20" s="29">
        <v>17</v>
      </c>
      <c r="B20" s="36">
        <v>17</v>
      </c>
      <c r="C20" s="34" t="s">
        <v>195</v>
      </c>
      <c r="D20" s="34" t="s">
        <v>49</v>
      </c>
      <c r="E20" s="35">
        <v>43432</v>
      </c>
      <c r="F20" s="29"/>
    </row>
    <row r="21" spans="1:11" s="32" customFormat="1" ht="30" customHeight="1" x14ac:dyDescent="0.3">
      <c r="A21" s="29">
        <v>18</v>
      </c>
      <c r="B21" s="36">
        <v>19</v>
      </c>
      <c r="C21" s="34" t="s">
        <v>197</v>
      </c>
      <c r="D21" s="34" t="s">
        <v>27</v>
      </c>
      <c r="E21" s="35">
        <v>43397</v>
      </c>
      <c r="F21" s="29"/>
    </row>
    <row r="22" spans="1:11" s="32" customFormat="1" ht="30" customHeight="1" x14ac:dyDescent="0.3">
      <c r="A22" s="29">
        <v>19</v>
      </c>
      <c r="B22" s="36">
        <v>20</v>
      </c>
      <c r="C22" s="34" t="s">
        <v>198</v>
      </c>
      <c r="D22" s="34" t="s">
        <v>46</v>
      </c>
      <c r="E22" s="35">
        <v>43407</v>
      </c>
      <c r="F22" s="29"/>
    </row>
    <row r="23" spans="1:11" s="32" customFormat="1" ht="30" customHeight="1" x14ac:dyDescent="0.3">
      <c r="A23" s="29">
        <v>20</v>
      </c>
      <c r="B23" s="36">
        <v>21</v>
      </c>
      <c r="C23" s="34" t="s">
        <v>199</v>
      </c>
      <c r="D23" s="34" t="s">
        <v>184</v>
      </c>
      <c r="E23" s="35">
        <v>43397</v>
      </c>
      <c r="F23" s="29"/>
    </row>
    <row r="24" spans="1:11" s="32" customFormat="1" ht="30" customHeight="1" x14ac:dyDescent="0.3">
      <c r="A24" s="29">
        <v>21</v>
      </c>
      <c r="B24" s="36">
        <v>22</v>
      </c>
      <c r="C24" s="34" t="s">
        <v>200</v>
      </c>
      <c r="D24" s="34" t="s">
        <v>49</v>
      </c>
      <c r="E24" s="35">
        <v>43432</v>
      </c>
      <c r="F24" s="29"/>
    </row>
    <row r="25" spans="1:11" s="32" customFormat="1" ht="30" customHeight="1" x14ac:dyDescent="0.3">
      <c r="A25" s="29">
        <v>22</v>
      </c>
      <c r="B25" s="36">
        <v>23</v>
      </c>
      <c r="C25" s="34" t="s">
        <v>201</v>
      </c>
      <c r="D25" s="34" t="s">
        <v>95</v>
      </c>
      <c r="E25" s="35">
        <v>43419</v>
      </c>
      <c r="F25" s="29"/>
    </row>
    <row r="26" spans="1:11" s="32" customFormat="1" ht="30" customHeight="1" x14ac:dyDescent="0.3">
      <c r="A26" s="29">
        <v>23</v>
      </c>
      <c r="B26" s="36">
        <v>24</v>
      </c>
      <c r="C26" s="34" t="s">
        <v>202</v>
      </c>
      <c r="D26" s="34" t="s">
        <v>51</v>
      </c>
      <c r="E26" s="35">
        <v>43411</v>
      </c>
      <c r="F26" s="29"/>
    </row>
    <row r="27" spans="1:11" s="32" customFormat="1" ht="30" customHeight="1" x14ac:dyDescent="0.3">
      <c r="A27" s="29">
        <v>24</v>
      </c>
      <c r="B27" s="36">
        <v>25</v>
      </c>
      <c r="C27" s="34" t="s">
        <v>203</v>
      </c>
      <c r="D27" s="34" t="s">
        <v>140</v>
      </c>
      <c r="E27" s="35">
        <v>43422</v>
      </c>
      <c r="F27" s="29"/>
    </row>
    <row r="28" spans="1:11" s="32" customFormat="1" ht="30" customHeight="1" x14ac:dyDescent="0.3">
      <c r="A28" s="41" t="s">
        <v>112</v>
      </c>
      <c r="B28" s="40"/>
      <c r="C28" s="40"/>
      <c r="D28" s="40"/>
      <c r="E28" s="40"/>
      <c r="F28" s="29"/>
    </row>
    <row r="29" spans="1:11" ht="30" customHeight="1" x14ac:dyDescent="0.3">
      <c r="A29" s="23" t="s">
        <v>70</v>
      </c>
      <c r="B29" s="37">
        <v>1</v>
      </c>
      <c r="C29" s="37" t="s">
        <v>204</v>
      </c>
      <c r="D29" s="37" t="s">
        <v>158</v>
      </c>
      <c r="E29" s="38">
        <v>43429</v>
      </c>
      <c r="F29" s="23"/>
    </row>
    <row r="30" spans="1:11" ht="30" customHeight="1" x14ac:dyDescent="0.3">
      <c r="A30" s="23" t="s">
        <v>70</v>
      </c>
      <c r="B30" s="34">
        <v>18</v>
      </c>
      <c r="C30" s="34" t="s">
        <v>196</v>
      </c>
      <c r="D30" s="34" t="s">
        <v>100</v>
      </c>
      <c r="E30" s="35">
        <v>43430</v>
      </c>
      <c r="F30" s="23"/>
    </row>
    <row r="31" spans="1:11" ht="30" customHeight="1" x14ac:dyDescent="0.3">
      <c r="A31" s="23" t="s">
        <v>70</v>
      </c>
      <c r="B31" s="37">
        <v>2</v>
      </c>
      <c r="C31" s="37" t="s">
        <v>205</v>
      </c>
      <c r="D31" s="37" t="s">
        <v>49</v>
      </c>
      <c r="E31" s="38">
        <v>43432</v>
      </c>
      <c r="F31" s="23"/>
    </row>
    <row r="32" spans="1:11" x14ac:dyDescent="0.3"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2:11" x14ac:dyDescent="0.3"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2:11" x14ac:dyDescent="0.3">
      <c r="B34" s="23"/>
      <c r="C34" s="23"/>
      <c r="D34" s="23"/>
      <c r="E34" s="23"/>
      <c r="F34" s="23"/>
      <c r="G34" s="23"/>
      <c r="H34" s="23"/>
      <c r="I34" s="23"/>
      <c r="J34" s="23"/>
      <c r="K34" s="23"/>
    </row>
  </sheetData>
  <mergeCells count="2">
    <mergeCell ref="A2:E3"/>
    <mergeCell ref="A28:E28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topLeftCell="A19" workbookViewId="0">
      <selection activeCell="I24" sqref="I24"/>
    </sheetView>
  </sheetViews>
  <sheetFormatPr defaultRowHeight="14.4" x14ac:dyDescent="0.3"/>
  <cols>
    <col min="1" max="1" width="5.21875" customWidth="1"/>
    <col min="2" max="2" width="3.77734375" customWidth="1"/>
    <col min="3" max="3" width="18.5546875" customWidth="1"/>
    <col min="4" max="4" width="42.88671875" customWidth="1"/>
    <col min="5" max="5" width="11.33203125" customWidth="1"/>
    <col min="7" max="7" width="4.21875" customWidth="1"/>
    <col min="8" max="8" width="3.77734375" customWidth="1"/>
    <col min="9" max="9" width="19.109375" customWidth="1"/>
    <col min="10" max="10" width="36.5546875" customWidth="1"/>
    <col min="11" max="11" width="10.33203125" customWidth="1"/>
  </cols>
  <sheetData>
    <row r="2" spans="1:6" ht="14.4" customHeight="1" x14ac:dyDescent="0.3">
      <c r="A2" s="40" t="s">
        <v>71</v>
      </c>
      <c r="B2" s="39"/>
      <c r="C2" s="39"/>
      <c r="D2" s="39"/>
      <c r="E2" s="39"/>
      <c r="F2" s="23"/>
    </row>
    <row r="3" spans="1:6" x14ac:dyDescent="0.3">
      <c r="A3" s="39"/>
      <c r="B3" s="39"/>
      <c r="C3" s="39"/>
      <c r="D3" s="39"/>
      <c r="E3" s="39"/>
      <c r="F3" s="23"/>
    </row>
    <row r="4" spans="1:6" s="32" customFormat="1" ht="30" customHeight="1" x14ac:dyDescent="0.3">
      <c r="A4" s="29">
        <v>1</v>
      </c>
      <c r="B4" s="36">
        <v>1</v>
      </c>
      <c r="C4" s="34" t="s">
        <v>206</v>
      </c>
      <c r="D4" s="34" t="s">
        <v>36</v>
      </c>
      <c r="E4" s="35">
        <v>43418</v>
      </c>
      <c r="F4" s="29"/>
    </row>
    <row r="5" spans="1:6" s="32" customFormat="1" ht="30" customHeight="1" x14ac:dyDescent="0.3">
      <c r="A5" s="29">
        <v>2</v>
      </c>
      <c r="B5" s="36">
        <v>2</v>
      </c>
      <c r="C5" s="34" t="s">
        <v>207</v>
      </c>
      <c r="D5" s="34" t="s">
        <v>194</v>
      </c>
      <c r="E5" s="35">
        <v>43434</v>
      </c>
      <c r="F5" s="29"/>
    </row>
    <row r="6" spans="1:6" s="32" customFormat="1" ht="30" customHeight="1" x14ac:dyDescent="0.3">
      <c r="A6" s="29">
        <v>3</v>
      </c>
      <c r="B6" s="36">
        <v>3</v>
      </c>
      <c r="C6" s="34" t="s">
        <v>208</v>
      </c>
      <c r="D6" s="34" t="s">
        <v>64</v>
      </c>
      <c r="E6" s="35">
        <v>43436</v>
      </c>
      <c r="F6" s="29"/>
    </row>
    <row r="7" spans="1:6" s="32" customFormat="1" ht="30" customHeight="1" x14ac:dyDescent="0.3">
      <c r="A7" s="29">
        <v>4</v>
      </c>
      <c r="B7" s="36">
        <v>4</v>
      </c>
      <c r="C7" s="34" t="s">
        <v>209</v>
      </c>
      <c r="D7" s="34" t="s">
        <v>40</v>
      </c>
      <c r="E7" s="35">
        <v>43396</v>
      </c>
      <c r="F7" s="29"/>
    </row>
    <row r="8" spans="1:6" s="32" customFormat="1" ht="30" customHeight="1" x14ac:dyDescent="0.3">
      <c r="A8" s="29">
        <v>5</v>
      </c>
      <c r="B8" s="36">
        <v>5</v>
      </c>
      <c r="C8" s="34" t="s">
        <v>210</v>
      </c>
      <c r="D8" s="34" t="s">
        <v>211</v>
      </c>
      <c r="E8" s="35">
        <v>43435</v>
      </c>
      <c r="F8" s="29"/>
    </row>
    <row r="9" spans="1:6" s="32" customFormat="1" ht="30" customHeight="1" x14ac:dyDescent="0.3">
      <c r="A9" s="29">
        <v>6</v>
      </c>
      <c r="B9" s="36">
        <v>2</v>
      </c>
      <c r="C9" s="37" t="s">
        <v>232</v>
      </c>
      <c r="D9" s="37" t="s">
        <v>211</v>
      </c>
      <c r="E9" s="38">
        <v>43435</v>
      </c>
      <c r="F9" s="29"/>
    </row>
    <row r="10" spans="1:6" s="32" customFormat="1" ht="30" customHeight="1" x14ac:dyDescent="0.3">
      <c r="A10" s="29">
        <v>7</v>
      </c>
      <c r="B10" s="36">
        <v>6</v>
      </c>
      <c r="C10" s="34" t="s">
        <v>212</v>
      </c>
      <c r="D10" s="34" t="s">
        <v>78</v>
      </c>
      <c r="E10" s="35">
        <v>43397</v>
      </c>
      <c r="F10" s="29"/>
    </row>
    <row r="11" spans="1:6" s="32" customFormat="1" ht="30" customHeight="1" x14ac:dyDescent="0.3">
      <c r="A11" s="29">
        <v>8</v>
      </c>
      <c r="B11" s="36">
        <v>7</v>
      </c>
      <c r="C11" s="34" t="s">
        <v>213</v>
      </c>
      <c r="D11" s="34" t="s">
        <v>40</v>
      </c>
      <c r="E11" s="35">
        <v>43396</v>
      </c>
      <c r="F11" s="29"/>
    </row>
    <row r="12" spans="1:6" s="32" customFormat="1" ht="30" customHeight="1" x14ac:dyDescent="0.3">
      <c r="A12" s="29">
        <v>9</v>
      </c>
      <c r="B12" s="36">
        <v>8</v>
      </c>
      <c r="C12" s="34" t="s">
        <v>214</v>
      </c>
      <c r="D12" s="34" t="s">
        <v>194</v>
      </c>
      <c r="E12" s="35">
        <v>43434</v>
      </c>
      <c r="F12" s="29"/>
    </row>
    <row r="13" spans="1:6" s="32" customFormat="1" ht="30" customHeight="1" x14ac:dyDescent="0.3">
      <c r="A13" s="29">
        <v>10</v>
      </c>
      <c r="B13" s="36">
        <v>9</v>
      </c>
      <c r="C13" s="34" t="s">
        <v>215</v>
      </c>
      <c r="D13" s="34" t="s">
        <v>53</v>
      </c>
      <c r="E13" s="35">
        <v>43423</v>
      </c>
      <c r="F13" s="29"/>
    </row>
    <row r="14" spans="1:6" s="32" customFormat="1" ht="30" customHeight="1" x14ac:dyDescent="0.3">
      <c r="A14" s="29">
        <v>11</v>
      </c>
      <c r="B14" s="36">
        <v>10</v>
      </c>
      <c r="C14" s="34" t="s">
        <v>216</v>
      </c>
      <c r="D14" s="34" t="s">
        <v>62</v>
      </c>
      <c r="E14" s="35">
        <v>43432</v>
      </c>
      <c r="F14" s="29"/>
    </row>
    <row r="15" spans="1:6" s="32" customFormat="1" ht="30" customHeight="1" x14ac:dyDescent="0.3">
      <c r="A15" s="29">
        <v>12</v>
      </c>
      <c r="B15" s="36">
        <v>11</v>
      </c>
      <c r="C15" s="34" t="s">
        <v>217</v>
      </c>
      <c r="D15" s="34" t="s">
        <v>51</v>
      </c>
      <c r="E15" s="35">
        <v>43403</v>
      </c>
      <c r="F15" s="29"/>
    </row>
    <row r="16" spans="1:6" s="32" customFormat="1" ht="30" customHeight="1" x14ac:dyDescent="0.3">
      <c r="A16" s="29">
        <v>13</v>
      </c>
      <c r="B16" s="36">
        <v>12</v>
      </c>
      <c r="C16" s="34" t="s">
        <v>218</v>
      </c>
      <c r="D16" s="34" t="s">
        <v>211</v>
      </c>
      <c r="E16" s="35">
        <v>43435</v>
      </c>
      <c r="F16" s="29"/>
    </row>
    <row r="17" spans="1:11" s="32" customFormat="1" ht="30" customHeight="1" x14ac:dyDescent="0.3">
      <c r="A17" s="29">
        <v>14</v>
      </c>
      <c r="B17" s="36">
        <v>13</v>
      </c>
      <c r="C17" s="34" t="s">
        <v>219</v>
      </c>
      <c r="D17" s="34" t="s">
        <v>78</v>
      </c>
      <c r="E17" s="35">
        <v>43397</v>
      </c>
      <c r="F17" s="29"/>
    </row>
    <row r="18" spans="1:11" s="32" customFormat="1" ht="30" customHeight="1" x14ac:dyDescent="0.3">
      <c r="A18" s="29">
        <v>15</v>
      </c>
      <c r="B18" s="36">
        <v>14</v>
      </c>
      <c r="C18" s="34" t="s">
        <v>220</v>
      </c>
      <c r="D18" s="34" t="s">
        <v>32</v>
      </c>
      <c r="E18" s="35">
        <v>43424</v>
      </c>
      <c r="F18" s="29"/>
    </row>
    <row r="19" spans="1:11" s="32" customFormat="1" ht="30" customHeight="1" x14ac:dyDescent="0.3">
      <c r="A19" s="29">
        <v>16</v>
      </c>
      <c r="B19" s="36">
        <v>15</v>
      </c>
      <c r="C19" s="34" t="s">
        <v>221</v>
      </c>
      <c r="D19" s="34" t="s">
        <v>32</v>
      </c>
      <c r="E19" s="35">
        <v>43424</v>
      </c>
      <c r="F19" s="29"/>
    </row>
    <row r="20" spans="1:11" s="32" customFormat="1" ht="30" customHeight="1" x14ac:dyDescent="0.3">
      <c r="A20" s="29">
        <v>17</v>
      </c>
      <c r="B20" s="36">
        <v>16</v>
      </c>
      <c r="C20" s="34" t="s">
        <v>222</v>
      </c>
      <c r="D20" s="34" t="s">
        <v>59</v>
      </c>
      <c r="E20" s="35">
        <v>43408</v>
      </c>
      <c r="F20" s="29"/>
    </row>
    <row r="21" spans="1:11" s="32" customFormat="1" ht="30" customHeight="1" x14ac:dyDescent="0.3">
      <c r="A21" s="29">
        <v>18</v>
      </c>
      <c r="B21" s="36">
        <v>17</v>
      </c>
      <c r="C21" s="34" t="s">
        <v>223</v>
      </c>
      <c r="D21" s="34" t="s">
        <v>78</v>
      </c>
      <c r="E21" s="35">
        <v>43433</v>
      </c>
      <c r="F21" s="29"/>
    </row>
    <row r="22" spans="1:11" s="32" customFormat="1" ht="30" customHeight="1" x14ac:dyDescent="0.3">
      <c r="A22" s="29">
        <v>19</v>
      </c>
      <c r="B22" s="36">
        <v>18</v>
      </c>
      <c r="C22" s="34" t="s">
        <v>224</v>
      </c>
      <c r="D22" s="34" t="s">
        <v>115</v>
      </c>
      <c r="E22" s="35">
        <v>43432</v>
      </c>
      <c r="F22" s="29"/>
    </row>
    <row r="23" spans="1:11" s="32" customFormat="1" ht="30" customHeight="1" x14ac:dyDescent="0.3">
      <c r="A23" s="29">
        <v>20</v>
      </c>
      <c r="B23" s="36">
        <v>19</v>
      </c>
      <c r="C23" s="34" t="s">
        <v>225</v>
      </c>
      <c r="D23" s="34" t="s">
        <v>226</v>
      </c>
      <c r="E23" s="35">
        <v>43409</v>
      </c>
      <c r="F23" s="29"/>
    </row>
    <row r="24" spans="1:11" s="32" customFormat="1" ht="30" customHeight="1" x14ac:dyDescent="0.3">
      <c r="A24" s="29">
        <v>21</v>
      </c>
      <c r="B24" s="36">
        <v>20</v>
      </c>
      <c r="C24" s="34" t="s">
        <v>227</v>
      </c>
      <c r="D24" s="34" t="s">
        <v>62</v>
      </c>
      <c r="E24" s="35">
        <v>43432</v>
      </c>
      <c r="F24" s="29"/>
    </row>
    <row r="25" spans="1:11" s="32" customFormat="1" ht="30" customHeight="1" x14ac:dyDescent="0.3">
      <c r="A25" s="29">
        <v>22</v>
      </c>
      <c r="B25" s="36">
        <v>21</v>
      </c>
      <c r="C25" s="34" t="s">
        <v>228</v>
      </c>
      <c r="D25" s="34" t="s">
        <v>40</v>
      </c>
      <c r="E25" s="35">
        <v>43396</v>
      </c>
      <c r="F25" s="29"/>
    </row>
    <row r="26" spans="1:11" s="32" customFormat="1" ht="30" customHeight="1" x14ac:dyDescent="0.3">
      <c r="A26" s="29">
        <v>23</v>
      </c>
      <c r="B26" s="36">
        <v>22</v>
      </c>
      <c r="C26" s="34" t="s">
        <v>229</v>
      </c>
      <c r="D26" s="34" t="s">
        <v>27</v>
      </c>
      <c r="E26" s="35">
        <v>43397</v>
      </c>
      <c r="F26" s="29"/>
    </row>
    <row r="27" spans="1:11" ht="30" customHeight="1" x14ac:dyDescent="0.3">
      <c r="A27" s="29">
        <v>24</v>
      </c>
      <c r="B27" s="36">
        <v>23</v>
      </c>
      <c r="C27" s="34" t="s">
        <v>230</v>
      </c>
      <c r="D27" s="34" t="s">
        <v>46</v>
      </c>
      <c r="E27" s="35">
        <v>43407</v>
      </c>
      <c r="F27" s="23"/>
    </row>
    <row r="28" spans="1:11" ht="30" customHeight="1" x14ac:dyDescent="0.3">
      <c r="A28" s="41" t="s">
        <v>112</v>
      </c>
      <c r="B28" s="40"/>
      <c r="C28" s="40"/>
      <c r="D28" s="40"/>
      <c r="E28" s="40"/>
      <c r="F28" s="23"/>
    </row>
    <row r="29" spans="1:11" ht="30" customHeight="1" x14ac:dyDescent="0.3">
      <c r="A29" s="23" t="s">
        <v>70</v>
      </c>
      <c r="B29" s="37">
        <v>1</v>
      </c>
      <c r="C29" s="37" t="s">
        <v>231</v>
      </c>
      <c r="D29" s="37" t="s">
        <v>62</v>
      </c>
      <c r="E29" s="38">
        <v>43436</v>
      </c>
      <c r="F29" s="23"/>
    </row>
    <row r="30" spans="1:11" x14ac:dyDescent="0.3">
      <c r="B30" s="23"/>
      <c r="C30" s="23"/>
      <c r="D30" s="23"/>
      <c r="E30" s="23"/>
      <c r="F30" s="23"/>
      <c r="G30" s="23"/>
      <c r="H30" s="23"/>
      <c r="I30" s="23"/>
      <c r="J30" s="23"/>
      <c r="K30" s="23"/>
    </row>
  </sheetData>
  <mergeCells count="2">
    <mergeCell ref="A2:E3"/>
    <mergeCell ref="A28:E2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HMG</vt:lpstr>
      <vt:lpstr>Njml.ž. B</vt:lpstr>
      <vt:lpstr>Njml. ž. A</vt:lpstr>
      <vt:lpstr>Ml.ž. B</vt:lpstr>
      <vt:lpstr>Ml.ž. A</vt:lpstr>
      <vt:lpstr>Ža B</vt:lpstr>
      <vt:lpstr>Ža 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2018-11-30T18:42:32Z</dcterms:created>
  <dcterms:modified xsi:type="dcterms:W3CDTF">2018-12-02T18:44:55Z</dcterms:modified>
</cp:coreProperties>
</file>